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leitung" sheetId="1" state="visible" r:id="rId1"/>
    <sheet name="Kunden" sheetId="2" state="visible" r:id="rId2"/>
    <sheet name="Fahrzeuge &amp; Fahrer" sheetId="3" state="visible" r:id="rId3"/>
    <sheet name="Tourenplan" sheetId="4" state="visible" r:id="rId4"/>
    <sheet name="Tagesübersicht" sheetId="5" state="visible" r:id="rId5"/>
  </sheets>
  <definedNames>
    <definedName name="_xlnm._FilterDatabase" localSheetId="1" hidden="1">'Kunden'!$A$1:$O$201</definedName>
    <definedName name="_xlnm._FilterDatabase" localSheetId="3" hidden="1">'Tourenplan'!$A$1:$O$401</definedName>
  </definedNames>
  <calcPr calcId="124519" fullCalcOnLoad="1"/>
</workbook>
</file>

<file path=xl/styles.xml><?xml version="1.0" encoding="utf-8"?>
<styleSheet xmlns="http://schemas.openxmlformats.org/spreadsheetml/2006/main">
  <numFmts count="3">
    <numFmt numFmtId="164" formatCode="yyyy-mm-dd"/>
    <numFmt numFmtId="165" formatCode="DD.MM.YYYY"/>
    <numFmt numFmtId="166" formatCode="HH:MM"/>
  </numFmts>
  <fonts count="5">
    <font>
      <name val="Calibri"/>
      <family val="2"/>
      <color theme="1"/>
      <sz val="11"/>
      <scheme val="minor"/>
    </font>
    <font>
      <b val="1"/>
      <color rgb="004F72E3"/>
      <sz val="16"/>
    </font>
    <font>
      <b val="1"/>
      <sz val="12"/>
    </font>
    <font>
      <color rgb="004F72E3"/>
    </font>
    <font>
      <b val="1"/>
      <color rgb="00FFFFFF"/>
    </font>
  </fonts>
  <fills count="3">
    <fill>
      <patternFill/>
    </fill>
    <fill>
      <patternFill patternType="gray125"/>
    </fill>
    <fill>
      <patternFill patternType="solid">
        <fgColor rgb="004F72E3"/>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9">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1" applyAlignment="1" pivotButton="0" quotePrefix="0" xfId="0">
      <alignment vertical="center" wrapText="1"/>
    </xf>
    <xf numFmtId="0" fontId="0" fillId="0" borderId="1" pivotButton="0" quotePrefix="0" xfId="0"/>
    <xf numFmtId="165" fontId="0" fillId="0" borderId="1" pivotButton="0" quotePrefix="0" xfId="0"/>
    <xf numFmtId="166" fontId="0" fillId="0" borderId="1" pivotButton="0" quotePrefix="0" xfId="0"/>
  </cellXfs>
  <cellStyles count="1">
    <cellStyle name="Normal" xfId="0" builtinId="0" hidden="0"/>
  </cellStyles>
  <dxfs count="3">
    <dxf>
      <fill>
        <patternFill patternType="solid">
          <fgColor rgb="00FEE2E2"/>
        </patternFill>
      </fill>
    </dxf>
    <dxf>
      <fill>
        <patternFill patternType="solid">
          <fgColor rgb="00DCFCE7"/>
        </patternFill>
      </fill>
    </dxf>
    <dxf>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10" customWidth="1" min="1" max="1"/>
  </cols>
  <sheetData>
    <row r="1" ht="18" customHeight="1">
      <c r="A1" s="1" t="inlineStr">
        <is>
          <t>Tourenplan-Vorlage (Excel) — Trailo</t>
        </is>
      </c>
    </row>
    <row r="2" ht="46" customHeight="1">
      <c r="A2" s="2" t="inlineStr">
        <is>
          <t>Für Betriebe mit 2 bis 10 Fahrzeugen, die Touren noch von Hand planen. Kostenlos, ohne Makros, ohne Anmeldung.</t>
        </is>
      </c>
    </row>
    <row r="3" ht="18" customHeight="1">
      <c r="A3" s="2" t="inlineStr"/>
    </row>
    <row r="4" ht="18" customHeight="1">
      <c r="A4" s="3" t="inlineStr">
        <is>
          <t>So arbeitest du mit der Vorlage</t>
        </is>
      </c>
    </row>
    <row r="5" ht="46" customHeight="1">
      <c r="A5" s="2" t="inlineStr">
        <is>
          <t>1. Blatt „Kunden“: Alle Kunden mit Adresse, Zugangs-/Öffnungszeiten, Besuchsrhythmus und letztem Besuch eintragen. Die Spalte „Nächster Besuch fällig“ rechnet sich selbst; überfällige Kunden werden rot markiert.</t>
        </is>
      </c>
    </row>
    <row r="6" ht="46" customHeight="1">
      <c r="A6" s="2" t="inlineStr">
        <is>
          <t>2. Blatt „Fahrzeuge &amp; Fahrer“: Fahrzeuge, Stammfahrer, Startort und Schichtzeiten pflegen. Qualifikationen als Stichworte (z. B. „Sachkunde SBK“, „Höhenarbeit“).</t>
        </is>
      </c>
    </row>
    <row r="7" ht="46" customHeight="1">
      <c r="A7" s="2" t="inlineStr">
        <is>
          <t>3. Blatt „Tourenplan“: Pro Tag und Fahrzeug die Stopps in Reihenfolge eintragen. Kundenname per Dropdown aus dem Kundenblatt, Dauer pro Stopp in Minuten. Geplante Ankunft und Ende rechnen sich aus Start, Fahrzeit und Dauer.</t>
        </is>
      </c>
    </row>
    <row r="8" ht="46" customHeight="1">
      <c r="A8" s="2" t="inlineStr">
        <is>
          <t>4. Blatt „Tagesübersicht“: Zeigt pro Fahrzeug die Anzahl Stopps, die Gesamtdauer und die letzte geplante Ankunft — so siehst du auf einen Blick, ob ein Tag zu voll ist.</t>
        </is>
      </c>
    </row>
    <row r="9" ht="18" customHeight="1">
      <c r="A9" s="2" t="inlineStr"/>
    </row>
    <row r="10" ht="18" customHeight="1">
      <c r="A10" s="3" t="inlineStr">
        <is>
          <t>Was die Vorlage kann — und was nicht</t>
        </is>
      </c>
    </row>
    <row r="11" ht="46" customHeight="1">
      <c r="A11" s="2" t="inlineStr">
        <is>
          <t>Sie strukturiert deine Planung: Fälligkeiten, Zeitfenster, Reihenfolge, Dauer. Sie rechnet keine Fahrzeiten und keine optimale Reihenfolge — das musst du weiterhin selbst schätzen. Ab etwa fünf Fahrzeugen oder dreißig Stopps am Tag wird genau das zur täglichen Belastung.</t>
        </is>
      </c>
    </row>
    <row r="12" ht="46" customHeight="1">
      <c r="A12" s="2" t="inlineStr">
        <is>
          <t>Dann lohnt sich Tourenplanung-Software: Die Kundenliste aus dem Blatt „Kunden“ lässt sich als CSV exportieren und in Trailo importieren — die Spalten sind dafür vorbereitet.</t>
        </is>
      </c>
    </row>
    <row r="13" ht="18" customHeight="1">
      <c r="A13" s="2" t="inlineStr"/>
    </row>
    <row r="14" ht="18" customHeight="1">
      <c r="A14" s="4" t="inlineStr">
        <is>
          <t>Mehr dazu: https://trailo.io/vorlagen/tourenplanung-excel-vorlage.html — Fragen an hello@trailo.io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201"/>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16" customWidth="1" min="3" max="3"/>
    <col width="26" customWidth="1" min="4" max="4"/>
    <col width="8" customWidth="1" min="5" max="5"/>
    <col width="18" customWidth="1" min="6" max="6"/>
    <col width="24" customWidth="1" min="7" max="7"/>
    <col width="14" customWidth="1" min="8" max="8"/>
    <col width="14" customWidth="1" min="9" max="9"/>
    <col width="18" customWidth="1" min="10" max="10"/>
    <col width="12" customWidth="1" min="11" max="11"/>
    <col width="16" customWidth="1" min="12" max="12"/>
    <col width="20" customWidth="1" min="13" max="13"/>
    <col width="14" customWidth="1" min="14" max="14"/>
    <col width="40" customWidth="1" min="15" max="15"/>
  </cols>
  <sheetData>
    <row r="1" ht="30" customHeight="1">
      <c r="A1" s="5" t="inlineStr">
        <is>
          <t>Kunde</t>
        </is>
      </c>
      <c r="B1" s="5" t="inlineStr">
        <is>
          <t>Ansprechpartner</t>
        </is>
      </c>
      <c r="C1" s="5" t="inlineStr">
        <is>
          <t>Telefon</t>
        </is>
      </c>
      <c r="D1" s="5" t="inlineStr">
        <is>
          <t>Straße und Nr.</t>
        </is>
      </c>
      <c r="E1" s="5" t="inlineStr">
        <is>
          <t>PLZ</t>
        </is>
      </c>
      <c r="F1" s="5" t="inlineStr">
        <is>
          <t>Ort</t>
        </is>
      </c>
      <c r="G1" s="5" t="inlineStr">
        <is>
          <t>Zugangs-/Öffnungszeiten</t>
        </is>
      </c>
      <c r="H1" s="5" t="inlineStr">
        <is>
          <t>Rhythmus (Tage)</t>
        </is>
      </c>
      <c r="I1" s="5" t="inlineStr">
        <is>
          <t>Letzter Besuch</t>
        </is>
      </c>
      <c r="J1" s="5" t="inlineStr">
        <is>
          <t>Nächster Besuch fällig</t>
        </is>
      </c>
      <c r="K1" s="5" t="inlineStr">
        <is>
          <t>Überfällig?</t>
        </is>
      </c>
      <c r="L1" s="5" t="inlineStr">
        <is>
          <t>Fester Fahrer</t>
        </is>
      </c>
      <c r="M1" s="5" t="inlineStr">
        <is>
          <t>Qualifikation nötig</t>
        </is>
      </c>
      <c r="N1" s="5" t="inlineStr">
        <is>
          <t>Stoppdauer (Min)</t>
        </is>
      </c>
      <c r="O1" s="5" t="inlineStr">
        <is>
          <t>Hinweise (Schlüssel, Zufahrt, Ansprechpartner)</t>
        </is>
      </c>
    </row>
    <row r="2">
      <c r="A2" s="6" t="inlineStr">
        <is>
          <t>Praxis Dr. Weber</t>
        </is>
      </c>
      <c r="B2" s="6" t="inlineStr">
        <is>
          <t>Frau Kern</t>
        </is>
      </c>
      <c r="C2" s="6" t="inlineStr">
        <is>
          <t>0221 123456</t>
        </is>
      </c>
      <c r="D2" s="6" t="inlineStr">
        <is>
          <t>Ringstraße 12</t>
        </is>
      </c>
      <c r="E2" s="6" t="inlineStr">
        <is>
          <t>50667</t>
        </is>
      </c>
      <c r="F2" s="6" t="inlineStr">
        <is>
          <t>Köln</t>
        </is>
      </c>
      <c r="G2" s="6" t="inlineStr">
        <is>
          <t>Di + Do 8–12 Uhr</t>
        </is>
      </c>
      <c r="H2" s="6" t="n">
        <v>14</v>
      </c>
      <c r="I2" s="7" t="n">
        <v>46275</v>
      </c>
      <c r="J2" s="7">
        <f>IF(AND(H2&lt;&gt;"",I2&lt;&gt;""),I2+H2,"")</f>
        <v/>
      </c>
      <c r="K2" s="6">
        <f>IF(J2="","",IF(J2&lt;TODAY(),"JA","nein"))</f>
        <v/>
      </c>
      <c r="L2" s="6" t="inlineStr">
        <is>
          <t>Kai</t>
        </is>
      </c>
      <c r="M2" s="6" t="inlineStr"/>
      <c r="N2" s="6" t="n">
        <v>45</v>
      </c>
      <c r="O2" s="6" t="inlineStr">
        <is>
          <t>Hintereingang, klingeln bei Labor</t>
        </is>
      </c>
    </row>
    <row r="3">
      <c r="A3" s="6" t="inlineStr">
        <is>
          <t>Bäckerei Lohmann (3 Filialen)</t>
        </is>
      </c>
      <c r="B3" s="6" t="inlineStr">
        <is>
          <t>Herr Lohmann</t>
        </is>
      </c>
      <c r="C3" s="6" t="inlineStr">
        <is>
          <t>0221 654321</t>
        </is>
      </c>
      <c r="D3" s="6" t="inlineStr">
        <is>
          <t>Hauptstraße 4</t>
        </is>
      </c>
      <c r="E3" s="6" t="inlineStr">
        <is>
          <t>50859</t>
        </is>
      </c>
      <c r="F3" s="6" t="inlineStr">
        <is>
          <t>Köln</t>
        </is>
      </c>
      <c r="G3" s="6" t="inlineStr">
        <is>
          <t>vor 7 Uhr oder nach 18 Uhr</t>
        </is>
      </c>
      <c r="H3" s="6" t="n">
        <v>28</v>
      </c>
      <c r="I3" s="7" t="n">
        <v>46254</v>
      </c>
      <c r="J3" s="7">
        <f>IF(AND(H3&lt;&gt;"",I3&lt;&gt;""),I3+H3,"")</f>
        <v/>
      </c>
      <c r="K3" s="6">
        <f>IF(J3="","",IF(J3&lt;TODAY(),"JA","nein"))</f>
        <v/>
      </c>
      <c r="L3" s="6" t="inlineStr"/>
      <c r="M3" s="6" t="inlineStr">
        <is>
          <t>Sachkunde SBK</t>
        </is>
      </c>
      <c r="N3" s="6" t="n">
        <v>30</v>
      </c>
      <c r="O3" s="6" t="inlineStr">
        <is>
          <t>Schlüssel im Kasten 4711</t>
        </is>
      </c>
    </row>
    <row r="4">
      <c r="A4" s="6" t="inlineStr">
        <is>
          <t>Wohnanlage Am Park</t>
        </is>
      </c>
      <c r="B4" s="6" t="inlineStr">
        <is>
          <t>Hausmeister Yilmaz</t>
        </is>
      </c>
      <c r="C4" s="6" t="inlineStr">
        <is>
          <t>0172 9876543</t>
        </is>
      </c>
      <c r="D4" s="6" t="inlineStr">
        <is>
          <t>Am Park 1–9</t>
        </is>
      </c>
      <c r="E4" s="6" t="inlineStr">
        <is>
          <t>51063</t>
        </is>
      </c>
      <c r="F4" s="6" t="inlineStr">
        <is>
          <t>Köln</t>
        </is>
      </c>
      <c r="G4" s="6" t="inlineStr">
        <is>
          <t>Mo–Fr 7–16 Uhr</t>
        </is>
      </c>
      <c r="H4" s="6" t="n">
        <v>7</v>
      </c>
      <c r="I4" s="7" t="n">
        <v>46284</v>
      </c>
      <c r="J4" s="7">
        <f>IF(AND(H4&lt;&gt;"",I4&lt;&gt;""),I4+H4,"")</f>
        <v/>
      </c>
      <c r="K4" s="6">
        <f>IF(J4="","",IF(J4&lt;TODAY(),"JA","nein"))</f>
        <v/>
      </c>
      <c r="L4" s="6" t="inlineStr">
        <is>
          <t>Team 2</t>
        </is>
      </c>
      <c r="M4" s="6" t="inlineStr"/>
      <c r="N4" s="6" t="n">
        <v>90</v>
      </c>
      <c r="O4" s="6" t="inlineStr">
        <is>
          <t>Treppenhaus A–C, Glas quartalsweise</t>
        </is>
      </c>
    </row>
    <row r="5">
      <c r="A5" s="6" t="n"/>
      <c r="B5" s="6" t="n"/>
      <c r="C5" s="6" t="n"/>
      <c r="D5" s="6" t="n"/>
      <c r="E5" s="6" t="n"/>
      <c r="F5" s="6" t="n"/>
      <c r="G5" s="6" t="n"/>
      <c r="H5" s="6" t="n"/>
      <c r="I5" s="7" t="n"/>
      <c r="J5" s="7">
        <f>IF(AND(H5&lt;&gt;"",I5&lt;&gt;""),I5+H5,"")</f>
        <v/>
      </c>
      <c r="K5" s="6">
        <f>IF(J5="","",IF(J5&lt;TODAY(),"JA","nein"))</f>
        <v/>
      </c>
      <c r="L5" s="6" t="n"/>
      <c r="M5" s="6" t="n"/>
      <c r="N5" s="6" t="n"/>
      <c r="O5" s="6" t="n"/>
    </row>
    <row r="6">
      <c r="A6" s="6" t="n"/>
      <c r="B6" s="6" t="n"/>
      <c r="C6" s="6" t="n"/>
      <c r="D6" s="6" t="n"/>
      <c r="E6" s="6" t="n"/>
      <c r="F6" s="6" t="n"/>
      <c r="G6" s="6" t="n"/>
      <c r="H6" s="6" t="n"/>
      <c r="I6" s="7" t="n"/>
      <c r="J6" s="7">
        <f>IF(AND(H6&lt;&gt;"",I6&lt;&gt;""),I6+H6,"")</f>
        <v/>
      </c>
      <c r="K6" s="6">
        <f>IF(J6="","",IF(J6&lt;TODAY(),"JA","nein"))</f>
        <v/>
      </c>
      <c r="L6" s="6" t="n"/>
      <c r="M6" s="6" t="n"/>
      <c r="N6" s="6" t="n"/>
      <c r="O6" s="6" t="n"/>
    </row>
    <row r="7">
      <c r="A7" s="6" t="n"/>
      <c r="B7" s="6" t="n"/>
      <c r="C7" s="6" t="n"/>
      <c r="D7" s="6" t="n"/>
      <c r="E7" s="6" t="n"/>
      <c r="F7" s="6" t="n"/>
      <c r="G7" s="6" t="n"/>
      <c r="H7" s="6" t="n"/>
      <c r="I7" s="7" t="n"/>
      <c r="J7" s="7">
        <f>IF(AND(H7&lt;&gt;"",I7&lt;&gt;""),I7+H7,"")</f>
        <v/>
      </c>
      <c r="K7" s="6">
        <f>IF(J7="","",IF(J7&lt;TODAY(),"JA","nein"))</f>
        <v/>
      </c>
      <c r="L7" s="6" t="n"/>
      <c r="M7" s="6" t="n"/>
      <c r="N7" s="6" t="n"/>
      <c r="O7" s="6" t="n"/>
    </row>
    <row r="8">
      <c r="A8" s="6" t="n"/>
      <c r="B8" s="6" t="n"/>
      <c r="C8" s="6" t="n"/>
      <c r="D8" s="6" t="n"/>
      <c r="E8" s="6" t="n"/>
      <c r="F8" s="6" t="n"/>
      <c r="G8" s="6" t="n"/>
      <c r="H8" s="6" t="n"/>
      <c r="I8" s="7" t="n"/>
      <c r="J8" s="7">
        <f>IF(AND(H8&lt;&gt;"",I8&lt;&gt;""),I8+H8,"")</f>
        <v/>
      </c>
      <c r="K8" s="6">
        <f>IF(J8="","",IF(J8&lt;TODAY(),"JA","nein"))</f>
        <v/>
      </c>
      <c r="L8" s="6" t="n"/>
      <c r="M8" s="6" t="n"/>
      <c r="N8" s="6" t="n"/>
      <c r="O8" s="6" t="n"/>
    </row>
    <row r="9">
      <c r="A9" s="6" t="n"/>
      <c r="B9" s="6" t="n"/>
      <c r="C9" s="6" t="n"/>
      <c r="D9" s="6" t="n"/>
      <c r="E9" s="6" t="n"/>
      <c r="F9" s="6" t="n"/>
      <c r="G9" s="6" t="n"/>
      <c r="H9" s="6" t="n"/>
      <c r="I9" s="7" t="n"/>
      <c r="J9" s="7">
        <f>IF(AND(H9&lt;&gt;"",I9&lt;&gt;""),I9+H9,"")</f>
        <v/>
      </c>
      <c r="K9" s="6">
        <f>IF(J9="","",IF(J9&lt;TODAY(),"JA","nein"))</f>
        <v/>
      </c>
      <c r="L9" s="6" t="n"/>
      <c r="M9" s="6" t="n"/>
      <c r="N9" s="6" t="n"/>
      <c r="O9" s="6" t="n"/>
    </row>
    <row r="10">
      <c r="A10" s="6" t="n"/>
      <c r="B10" s="6" t="n"/>
      <c r="C10" s="6" t="n"/>
      <c r="D10" s="6" t="n"/>
      <c r="E10" s="6" t="n"/>
      <c r="F10" s="6" t="n"/>
      <c r="G10" s="6" t="n"/>
      <c r="H10" s="6" t="n"/>
      <c r="I10" s="7" t="n"/>
      <c r="J10" s="7">
        <f>IF(AND(H10&lt;&gt;"",I10&lt;&gt;""),I10+H10,"")</f>
        <v/>
      </c>
      <c r="K10" s="6">
        <f>IF(J10="","",IF(J10&lt;TODAY(),"JA","nein"))</f>
        <v/>
      </c>
      <c r="L10" s="6" t="n"/>
      <c r="M10" s="6" t="n"/>
      <c r="N10" s="6" t="n"/>
      <c r="O10" s="6" t="n"/>
    </row>
    <row r="11">
      <c r="A11" s="6" t="n"/>
      <c r="B11" s="6" t="n"/>
      <c r="C11" s="6" t="n"/>
      <c r="D11" s="6" t="n"/>
      <c r="E11" s="6" t="n"/>
      <c r="F11" s="6" t="n"/>
      <c r="G11" s="6" t="n"/>
      <c r="H11" s="6" t="n"/>
      <c r="I11" s="7" t="n"/>
      <c r="J11" s="7">
        <f>IF(AND(H11&lt;&gt;"",I11&lt;&gt;""),I11+H11,"")</f>
        <v/>
      </c>
      <c r="K11" s="6">
        <f>IF(J11="","",IF(J11&lt;TODAY(),"JA","nein"))</f>
        <v/>
      </c>
      <c r="L11" s="6" t="n"/>
      <c r="M11" s="6" t="n"/>
      <c r="N11" s="6" t="n"/>
      <c r="O11" s="6" t="n"/>
    </row>
    <row r="12">
      <c r="A12" s="6" t="n"/>
      <c r="B12" s="6" t="n"/>
      <c r="C12" s="6" t="n"/>
      <c r="D12" s="6" t="n"/>
      <c r="E12" s="6" t="n"/>
      <c r="F12" s="6" t="n"/>
      <c r="G12" s="6" t="n"/>
      <c r="H12" s="6" t="n"/>
      <c r="I12" s="7" t="n"/>
      <c r="J12" s="7">
        <f>IF(AND(H12&lt;&gt;"",I12&lt;&gt;""),I12+H12,"")</f>
        <v/>
      </c>
      <c r="K12" s="6">
        <f>IF(J12="","",IF(J12&lt;TODAY(),"JA","nein"))</f>
        <v/>
      </c>
      <c r="L12" s="6" t="n"/>
      <c r="M12" s="6" t="n"/>
      <c r="N12" s="6" t="n"/>
      <c r="O12" s="6" t="n"/>
    </row>
    <row r="13">
      <c r="A13" s="6" t="n"/>
      <c r="B13" s="6" t="n"/>
      <c r="C13" s="6" t="n"/>
      <c r="D13" s="6" t="n"/>
      <c r="E13" s="6" t="n"/>
      <c r="F13" s="6" t="n"/>
      <c r="G13" s="6" t="n"/>
      <c r="H13" s="6" t="n"/>
      <c r="I13" s="7" t="n"/>
      <c r="J13" s="7">
        <f>IF(AND(H13&lt;&gt;"",I13&lt;&gt;""),I13+H13,"")</f>
        <v/>
      </c>
      <c r="K13" s="6">
        <f>IF(J13="","",IF(J13&lt;TODAY(),"JA","nein"))</f>
        <v/>
      </c>
      <c r="L13" s="6" t="n"/>
      <c r="M13" s="6" t="n"/>
      <c r="N13" s="6" t="n"/>
      <c r="O13" s="6" t="n"/>
    </row>
    <row r="14">
      <c r="A14" s="6" t="n"/>
      <c r="B14" s="6" t="n"/>
      <c r="C14" s="6" t="n"/>
      <c r="D14" s="6" t="n"/>
      <c r="E14" s="6" t="n"/>
      <c r="F14" s="6" t="n"/>
      <c r="G14" s="6" t="n"/>
      <c r="H14" s="6" t="n"/>
      <c r="I14" s="7" t="n"/>
      <c r="J14" s="7">
        <f>IF(AND(H14&lt;&gt;"",I14&lt;&gt;""),I14+H14,"")</f>
        <v/>
      </c>
      <c r="K14" s="6">
        <f>IF(J14="","",IF(J14&lt;TODAY(),"JA","nein"))</f>
        <v/>
      </c>
      <c r="L14" s="6" t="n"/>
      <c r="M14" s="6" t="n"/>
      <c r="N14" s="6" t="n"/>
      <c r="O14" s="6" t="n"/>
    </row>
    <row r="15">
      <c r="A15" s="6" t="n"/>
      <c r="B15" s="6" t="n"/>
      <c r="C15" s="6" t="n"/>
      <c r="D15" s="6" t="n"/>
      <c r="E15" s="6" t="n"/>
      <c r="F15" s="6" t="n"/>
      <c r="G15" s="6" t="n"/>
      <c r="H15" s="6" t="n"/>
      <c r="I15" s="7" t="n"/>
      <c r="J15" s="7">
        <f>IF(AND(H15&lt;&gt;"",I15&lt;&gt;""),I15+H15,"")</f>
        <v/>
      </c>
      <c r="K15" s="6">
        <f>IF(J15="","",IF(J15&lt;TODAY(),"JA","nein"))</f>
        <v/>
      </c>
      <c r="L15" s="6" t="n"/>
      <c r="M15" s="6" t="n"/>
      <c r="N15" s="6" t="n"/>
      <c r="O15" s="6" t="n"/>
    </row>
    <row r="16">
      <c r="A16" s="6" t="n"/>
      <c r="B16" s="6" t="n"/>
      <c r="C16" s="6" t="n"/>
      <c r="D16" s="6" t="n"/>
      <c r="E16" s="6" t="n"/>
      <c r="F16" s="6" t="n"/>
      <c r="G16" s="6" t="n"/>
      <c r="H16" s="6" t="n"/>
      <c r="I16" s="7" t="n"/>
      <c r="J16" s="7">
        <f>IF(AND(H16&lt;&gt;"",I16&lt;&gt;""),I16+H16,"")</f>
        <v/>
      </c>
      <c r="K16" s="6">
        <f>IF(J16="","",IF(J16&lt;TODAY(),"JA","nein"))</f>
        <v/>
      </c>
      <c r="L16" s="6" t="n"/>
      <c r="M16" s="6" t="n"/>
      <c r="N16" s="6" t="n"/>
      <c r="O16" s="6" t="n"/>
    </row>
    <row r="17">
      <c r="A17" s="6" t="n"/>
      <c r="B17" s="6" t="n"/>
      <c r="C17" s="6" t="n"/>
      <c r="D17" s="6" t="n"/>
      <c r="E17" s="6" t="n"/>
      <c r="F17" s="6" t="n"/>
      <c r="G17" s="6" t="n"/>
      <c r="H17" s="6" t="n"/>
      <c r="I17" s="7" t="n"/>
      <c r="J17" s="7">
        <f>IF(AND(H17&lt;&gt;"",I17&lt;&gt;""),I17+H17,"")</f>
        <v/>
      </c>
      <c r="K17" s="6">
        <f>IF(J17="","",IF(J17&lt;TODAY(),"JA","nein"))</f>
        <v/>
      </c>
      <c r="L17" s="6" t="n"/>
      <c r="M17" s="6" t="n"/>
      <c r="N17" s="6" t="n"/>
      <c r="O17" s="6" t="n"/>
    </row>
    <row r="18">
      <c r="A18" s="6" t="n"/>
      <c r="B18" s="6" t="n"/>
      <c r="C18" s="6" t="n"/>
      <c r="D18" s="6" t="n"/>
      <c r="E18" s="6" t="n"/>
      <c r="F18" s="6" t="n"/>
      <c r="G18" s="6" t="n"/>
      <c r="H18" s="6" t="n"/>
      <c r="I18" s="7" t="n"/>
      <c r="J18" s="7">
        <f>IF(AND(H18&lt;&gt;"",I18&lt;&gt;""),I18+H18,"")</f>
        <v/>
      </c>
      <c r="K18" s="6">
        <f>IF(J18="","",IF(J18&lt;TODAY(),"JA","nein"))</f>
        <v/>
      </c>
      <c r="L18" s="6" t="n"/>
      <c r="M18" s="6" t="n"/>
      <c r="N18" s="6" t="n"/>
      <c r="O18" s="6" t="n"/>
    </row>
    <row r="19">
      <c r="A19" s="6" t="n"/>
      <c r="B19" s="6" t="n"/>
      <c r="C19" s="6" t="n"/>
      <c r="D19" s="6" t="n"/>
      <c r="E19" s="6" t="n"/>
      <c r="F19" s="6" t="n"/>
      <c r="G19" s="6" t="n"/>
      <c r="H19" s="6" t="n"/>
      <c r="I19" s="7" t="n"/>
      <c r="J19" s="7">
        <f>IF(AND(H19&lt;&gt;"",I19&lt;&gt;""),I19+H19,"")</f>
        <v/>
      </c>
      <c r="K19" s="6">
        <f>IF(J19="","",IF(J19&lt;TODAY(),"JA","nein"))</f>
        <v/>
      </c>
      <c r="L19" s="6" t="n"/>
      <c r="M19" s="6" t="n"/>
      <c r="N19" s="6" t="n"/>
      <c r="O19" s="6" t="n"/>
    </row>
    <row r="20">
      <c r="A20" s="6" t="n"/>
      <c r="B20" s="6" t="n"/>
      <c r="C20" s="6" t="n"/>
      <c r="D20" s="6" t="n"/>
      <c r="E20" s="6" t="n"/>
      <c r="F20" s="6" t="n"/>
      <c r="G20" s="6" t="n"/>
      <c r="H20" s="6" t="n"/>
      <c r="I20" s="7" t="n"/>
      <c r="J20" s="7">
        <f>IF(AND(H20&lt;&gt;"",I20&lt;&gt;""),I20+H20,"")</f>
        <v/>
      </c>
      <c r="K20" s="6">
        <f>IF(J20="","",IF(J20&lt;TODAY(),"JA","nein"))</f>
        <v/>
      </c>
      <c r="L20" s="6" t="n"/>
      <c r="M20" s="6" t="n"/>
      <c r="N20" s="6" t="n"/>
      <c r="O20" s="6" t="n"/>
    </row>
    <row r="21">
      <c r="A21" s="6" t="n"/>
      <c r="B21" s="6" t="n"/>
      <c r="C21" s="6" t="n"/>
      <c r="D21" s="6" t="n"/>
      <c r="E21" s="6" t="n"/>
      <c r="F21" s="6" t="n"/>
      <c r="G21" s="6" t="n"/>
      <c r="H21" s="6" t="n"/>
      <c r="I21" s="7" t="n"/>
      <c r="J21" s="7">
        <f>IF(AND(H21&lt;&gt;"",I21&lt;&gt;""),I21+H21,"")</f>
        <v/>
      </c>
      <c r="K21" s="6">
        <f>IF(J21="","",IF(J21&lt;TODAY(),"JA","nein"))</f>
        <v/>
      </c>
      <c r="L21" s="6" t="n"/>
      <c r="M21" s="6" t="n"/>
      <c r="N21" s="6" t="n"/>
      <c r="O21" s="6" t="n"/>
    </row>
    <row r="22">
      <c r="A22" s="6" t="n"/>
      <c r="B22" s="6" t="n"/>
      <c r="C22" s="6" t="n"/>
      <c r="D22" s="6" t="n"/>
      <c r="E22" s="6" t="n"/>
      <c r="F22" s="6" t="n"/>
      <c r="G22" s="6" t="n"/>
      <c r="H22" s="6" t="n"/>
      <c r="I22" s="7" t="n"/>
      <c r="J22" s="7">
        <f>IF(AND(H22&lt;&gt;"",I22&lt;&gt;""),I22+H22,"")</f>
        <v/>
      </c>
      <c r="K22" s="6">
        <f>IF(J22="","",IF(J22&lt;TODAY(),"JA","nein"))</f>
        <v/>
      </c>
      <c r="L22" s="6" t="n"/>
      <c r="M22" s="6" t="n"/>
      <c r="N22" s="6" t="n"/>
      <c r="O22" s="6" t="n"/>
    </row>
    <row r="23">
      <c r="A23" s="6" t="n"/>
      <c r="B23" s="6" t="n"/>
      <c r="C23" s="6" t="n"/>
      <c r="D23" s="6" t="n"/>
      <c r="E23" s="6" t="n"/>
      <c r="F23" s="6" t="n"/>
      <c r="G23" s="6" t="n"/>
      <c r="H23" s="6" t="n"/>
      <c r="I23" s="7" t="n"/>
      <c r="J23" s="7">
        <f>IF(AND(H23&lt;&gt;"",I23&lt;&gt;""),I23+H23,"")</f>
        <v/>
      </c>
      <c r="K23" s="6">
        <f>IF(J23="","",IF(J23&lt;TODAY(),"JA","nein"))</f>
        <v/>
      </c>
      <c r="L23" s="6" t="n"/>
      <c r="M23" s="6" t="n"/>
      <c r="N23" s="6" t="n"/>
      <c r="O23" s="6" t="n"/>
    </row>
    <row r="24">
      <c r="A24" s="6" t="n"/>
      <c r="B24" s="6" t="n"/>
      <c r="C24" s="6" t="n"/>
      <c r="D24" s="6" t="n"/>
      <c r="E24" s="6" t="n"/>
      <c r="F24" s="6" t="n"/>
      <c r="G24" s="6" t="n"/>
      <c r="H24" s="6" t="n"/>
      <c r="I24" s="7" t="n"/>
      <c r="J24" s="7">
        <f>IF(AND(H24&lt;&gt;"",I24&lt;&gt;""),I24+H24,"")</f>
        <v/>
      </c>
      <c r="K24" s="6">
        <f>IF(J24="","",IF(J24&lt;TODAY(),"JA","nein"))</f>
        <v/>
      </c>
      <c r="L24" s="6" t="n"/>
      <c r="M24" s="6" t="n"/>
      <c r="N24" s="6" t="n"/>
      <c r="O24" s="6" t="n"/>
    </row>
    <row r="25">
      <c r="A25" s="6" t="n"/>
      <c r="B25" s="6" t="n"/>
      <c r="C25" s="6" t="n"/>
      <c r="D25" s="6" t="n"/>
      <c r="E25" s="6" t="n"/>
      <c r="F25" s="6" t="n"/>
      <c r="G25" s="6" t="n"/>
      <c r="H25" s="6" t="n"/>
      <c r="I25" s="7" t="n"/>
      <c r="J25" s="7">
        <f>IF(AND(H25&lt;&gt;"",I25&lt;&gt;""),I25+H25,"")</f>
        <v/>
      </c>
      <c r="K25" s="6">
        <f>IF(J25="","",IF(J25&lt;TODAY(),"JA","nein"))</f>
        <v/>
      </c>
      <c r="L25" s="6" t="n"/>
      <c r="M25" s="6" t="n"/>
      <c r="N25" s="6" t="n"/>
      <c r="O25" s="6" t="n"/>
    </row>
    <row r="26">
      <c r="A26" s="6" t="n"/>
      <c r="B26" s="6" t="n"/>
      <c r="C26" s="6" t="n"/>
      <c r="D26" s="6" t="n"/>
      <c r="E26" s="6" t="n"/>
      <c r="F26" s="6" t="n"/>
      <c r="G26" s="6" t="n"/>
      <c r="H26" s="6" t="n"/>
      <c r="I26" s="7" t="n"/>
      <c r="J26" s="7">
        <f>IF(AND(H26&lt;&gt;"",I26&lt;&gt;""),I26+H26,"")</f>
        <v/>
      </c>
      <c r="K26" s="6">
        <f>IF(J26="","",IF(J26&lt;TODAY(),"JA","nein"))</f>
        <v/>
      </c>
      <c r="L26" s="6" t="n"/>
      <c r="M26" s="6" t="n"/>
      <c r="N26" s="6" t="n"/>
      <c r="O26" s="6" t="n"/>
    </row>
    <row r="27">
      <c r="A27" s="6" t="n"/>
      <c r="B27" s="6" t="n"/>
      <c r="C27" s="6" t="n"/>
      <c r="D27" s="6" t="n"/>
      <c r="E27" s="6" t="n"/>
      <c r="F27" s="6" t="n"/>
      <c r="G27" s="6" t="n"/>
      <c r="H27" s="6" t="n"/>
      <c r="I27" s="7" t="n"/>
      <c r="J27" s="7">
        <f>IF(AND(H27&lt;&gt;"",I27&lt;&gt;""),I27+H27,"")</f>
        <v/>
      </c>
      <c r="K27" s="6">
        <f>IF(J27="","",IF(J27&lt;TODAY(),"JA","nein"))</f>
        <v/>
      </c>
      <c r="L27" s="6" t="n"/>
      <c r="M27" s="6" t="n"/>
      <c r="N27" s="6" t="n"/>
      <c r="O27" s="6" t="n"/>
    </row>
    <row r="28">
      <c r="A28" s="6" t="n"/>
      <c r="B28" s="6" t="n"/>
      <c r="C28" s="6" t="n"/>
      <c r="D28" s="6" t="n"/>
      <c r="E28" s="6" t="n"/>
      <c r="F28" s="6" t="n"/>
      <c r="G28" s="6" t="n"/>
      <c r="H28" s="6" t="n"/>
      <c r="I28" s="7" t="n"/>
      <c r="J28" s="7">
        <f>IF(AND(H28&lt;&gt;"",I28&lt;&gt;""),I28+H28,"")</f>
        <v/>
      </c>
      <c r="K28" s="6">
        <f>IF(J28="","",IF(J28&lt;TODAY(),"JA","nein"))</f>
        <v/>
      </c>
      <c r="L28" s="6" t="n"/>
      <c r="M28" s="6" t="n"/>
      <c r="N28" s="6" t="n"/>
      <c r="O28" s="6" t="n"/>
    </row>
    <row r="29">
      <c r="A29" s="6" t="n"/>
      <c r="B29" s="6" t="n"/>
      <c r="C29" s="6" t="n"/>
      <c r="D29" s="6" t="n"/>
      <c r="E29" s="6" t="n"/>
      <c r="F29" s="6" t="n"/>
      <c r="G29" s="6" t="n"/>
      <c r="H29" s="6" t="n"/>
      <c r="I29" s="7" t="n"/>
      <c r="J29" s="7">
        <f>IF(AND(H29&lt;&gt;"",I29&lt;&gt;""),I29+H29,"")</f>
        <v/>
      </c>
      <c r="K29" s="6">
        <f>IF(J29="","",IF(J29&lt;TODAY(),"JA","nein"))</f>
        <v/>
      </c>
      <c r="L29" s="6" t="n"/>
      <c r="M29" s="6" t="n"/>
      <c r="N29" s="6" t="n"/>
      <c r="O29" s="6" t="n"/>
    </row>
    <row r="30">
      <c r="A30" s="6" t="n"/>
      <c r="B30" s="6" t="n"/>
      <c r="C30" s="6" t="n"/>
      <c r="D30" s="6" t="n"/>
      <c r="E30" s="6" t="n"/>
      <c r="F30" s="6" t="n"/>
      <c r="G30" s="6" t="n"/>
      <c r="H30" s="6" t="n"/>
      <c r="I30" s="7" t="n"/>
      <c r="J30" s="7">
        <f>IF(AND(H30&lt;&gt;"",I30&lt;&gt;""),I30+H30,"")</f>
        <v/>
      </c>
      <c r="K30" s="6">
        <f>IF(J30="","",IF(J30&lt;TODAY(),"JA","nein"))</f>
        <v/>
      </c>
      <c r="L30" s="6" t="n"/>
      <c r="M30" s="6" t="n"/>
      <c r="N30" s="6" t="n"/>
      <c r="O30" s="6" t="n"/>
    </row>
    <row r="31">
      <c r="A31" s="6" t="n"/>
      <c r="B31" s="6" t="n"/>
      <c r="C31" s="6" t="n"/>
      <c r="D31" s="6" t="n"/>
      <c r="E31" s="6" t="n"/>
      <c r="F31" s="6" t="n"/>
      <c r="G31" s="6" t="n"/>
      <c r="H31" s="6" t="n"/>
      <c r="I31" s="7" t="n"/>
      <c r="J31" s="7">
        <f>IF(AND(H31&lt;&gt;"",I31&lt;&gt;""),I31+H31,"")</f>
        <v/>
      </c>
      <c r="K31" s="6">
        <f>IF(J31="","",IF(J31&lt;TODAY(),"JA","nein"))</f>
        <v/>
      </c>
      <c r="L31" s="6" t="n"/>
      <c r="M31" s="6" t="n"/>
      <c r="N31" s="6" t="n"/>
      <c r="O31" s="6" t="n"/>
    </row>
    <row r="32">
      <c r="A32" s="6" t="n"/>
      <c r="B32" s="6" t="n"/>
      <c r="C32" s="6" t="n"/>
      <c r="D32" s="6" t="n"/>
      <c r="E32" s="6" t="n"/>
      <c r="F32" s="6" t="n"/>
      <c r="G32" s="6" t="n"/>
      <c r="H32" s="6" t="n"/>
      <c r="I32" s="7" t="n"/>
      <c r="J32" s="7">
        <f>IF(AND(H32&lt;&gt;"",I32&lt;&gt;""),I32+H32,"")</f>
        <v/>
      </c>
      <c r="K32" s="6">
        <f>IF(J32="","",IF(J32&lt;TODAY(),"JA","nein"))</f>
        <v/>
      </c>
      <c r="L32" s="6" t="n"/>
      <c r="M32" s="6" t="n"/>
      <c r="N32" s="6" t="n"/>
      <c r="O32" s="6" t="n"/>
    </row>
    <row r="33">
      <c r="A33" s="6" t="n"/>
      <c r="B33" s="6" t="n"/>
      <c r="C33" s="6" t="n"/>
      <c r="D33" s="6" t="n"/>
      <c r="E33" s="6" t="n"/>
      <c r="F33" s="6" t="n"/>
      <c r="G33" s="6" t="n"/>
      <c r="H33" s="6" t="n"/>
      <c r="I33" s="7" t="n"/>
      <c r="J33" s="7">
        <f>IF(AND(H33&lt;&gt;"",I33&lt;&gt;""),I33+H33,"")</f>
        <v/>
      </c>
      <c r="K33" s="6">
        <f>IF(J33="","",IF(J33&lt;TODAY(),"JA","nein"))</f>
        <v/>
      </c>
      <c r="L33" s="6" t="n"/>
      <c r="M33" s="6" t="n"/>
      <c r="N33" s="6" t="n"/>
      <c r="O33" s="6" t="n"/>
    </row>
    <row r="34">
      <c r="A34" s="6" t="n"/>
      <c r="B34" s="6" t="n"/>
      <c r="C34" s="6" t="n"/>
      <c r="D34" s="6" t="n"/>
      <c r="E34" s="6" t="n"/>
      <c r="F34" s="6" t="n"/>
      <c r="G34" s="6" t="n"/>
      <c r="H34" s="6" t="n"/>
      <c r="I34" s="7" t="n"/>
      <c r="J34" s="7">
        <f>IF(AND(H34&lt;&gt;"",I34&lt;&gt;""),I34+H34,"")</f>
        <v/>
      </c>
      <c r="K34" s="6">
        <f>IF(J34="","",IF(J34&lt;TODAY(),"JA","nein"))</f>
        <v/>
      </c>
      <c r="L34" s="6" t="n"/>
      <c r="M34" s="6" t="n"/>
      <c r="N34" s="6" t="n"/>
      <c r="O34" s="6" t="n"/>
    </row>
    <row r="35">
      <c r="A35" s="6" t="n"/>
      <c r="B35" s="6" t="n"/>
      <c r="C35" s="6" t="n"/>
      <c r="D35" s="6" t="n"/>
      <c r="E35" s="6" t="n"/>
      <c r="F35" s="6" t="n"/>
      <c r="G35" s="6" t="n"/>
      <c r="H35" s="6" t="n"/>
      <c r="I35" s="7" t="n"/>
      <c r="J35" s="7">
        <f>IF(AND(H35&lt;&gt;"",I35&lt;&gt;""),I35+H35,"")</f>
        <v/>
      </c>
      <c r="K35" s="6">
        <f>IF(J35="","",IF(J35&lt;TODAY(),"JA","nein"))</f>
        <v/>
      </c>
      <c r="L35" s="6" t="n"/>
      <c r="M35" s="6" t="n"/>
      <c r="N35" s="6" t="n"/>
      <c r="O35" s="6" t="n"/>
    </row>
    <row r="36">
      <c r="A36" s="6" t="n"/>
      <c r="B36" s="6" t="n"/>
      <c r="C36" s="6" t="n"/>
      <c r="D36" s="6" t="n"/>
      <c r="E36" s="6" t="n"/>
      <c r="F36" s="6" t="n"/>
      <c r="G36" s="6" t="n"/>
      <c r="H36" s="6" t="n"/>
      <c r="I36" s="7" t="n"/>
      <c r="J36" s="7">
        <f>IF(AND(H36&lt;&gt;"",I36&lt;&gt;""),I36+H36,"")</f>
        <v/>
      </c>
      <c r="K36" s="6">
        <f>IF(J36="","",IF(J36&lt;TODAY(),"JA","nein"))</f>
        <v/>
      </c>
      <c r="L36" s="6" t="n"/>
      <c r="M36" s="6" t="n"/>
      <c r="N36" s="6" t="n"/>
      <c r="O36" s="6" t="n"/>
    </row>
    <row r="37">
      <c r="A37" s="6" t="n"/>
      <c r="B37" s="6" t="n"/>
      <c r="C37" s="6" t="n"/>
      <c r="D37" s="6" t="n"/>
      <c r="E37" s="6" t="n"/>
      <c r="F37" s="6" t="n"/>
      <c r="G37" s="6" t="n"/>
      <c r="H37" s="6" t="n"/>
      <c r="I37" s="7" t="n"/>
      <c r="J37" s="7">
        <f>IF(AND(H37&lt;&gt;"",I37&lt;&gt;""),I37+H37,"")</f>
        <v/>
      </c>
      <c r="K37" s="6">
        <f>IF(J37="","",IF(J37&lt;TODAY(),"JA","nein"))</f>
        <v/>
      </c>
      <c r="L37" s="6" t="n"/>
      <c r="M37" s="6" t="n"/>
      <c r="N37" s="6" t="n"/>
      <c r="O37" s="6" t="n"/>
    </row>
    <row r="38">
      <c r="A38" s="6" t="n"/>
      <c r="B38" s="6" t="n"/>
      <c r="C38" s="6" t="n"/>
      <c r="D38" s="6" t="n"/>
      <c r="E38" s="6" t="n"/>
      <c r="F38" s="6" t="n"/>
      <c r="G38" s="6" t="n"/>
      <c r="H38" s="6" t="n"/>
      <c r="I38" s="7" t="n"/>
      <c r="J38" s="7">
        <f>IF(AND(H38&lt;&gt;"",I38&lt;&gt;""),I38+H38,"")</f>
        <v/>
      </c>
      <c r="K38" s="6">
        <f>IF(J38="","",IF(J38&lt;TODAY(),"JA","nein"))</f>
        <v/>
      </c>
      <c r="L38" s="6" t="n"/>
      <c r="M38" s="6" t="n"/>
      <c r="N38" s="6" t="n"/>
      <c r="O38" s="6" t="n"/>
    </row>
    <row r="39">
      <c r="A39" s="6" t="n"/>
      <c r="B39" s="6" t="n"/>
      <c r="C39" s="6" t="n"/>
      <c r="D39" s="6" t="n"/>
      <c r="E39" s="6" t="n"/>
      <c r="F39" s="6" t="n"/>
      <c r="G39" s="6" t="n"/>
      <c r="H39" s="6" t="n"/>
      <c r="I39" s="7" t="n"/>
      <c r="J39" s="7">
        <f>IF(AND(H39&lt;&gt;"",I39&lt;&gt;""),I39+H39,"")</f>
        <v/>
      </c>
      <c r="K39" s="6">
        <f>IF(J39="","",IF(J39&lt;TODAY(),"JA","nein"))</f>
        <v/>
      </c>
      <c r="L39" s="6" t="n"/>
      <c r="M39" s="6" t="n"/>
      <c r="N39" s="6" t="n"/>
      <c r="O39" s="6" t="n"/>
    </row>
    <row r="40">
      <c r="A40" s="6" t="n"/>
      <c r="B40" s="6" t="n"/>
      <c r="C40" s="6" t="n"/>
      <c r="D40" s="6" t="n"/>
      <c r="E40" s="6" t="n"/>
      <c r="F40" s="6" t="n"/>
      <c r="G40" s="6" t="n"/>
      <c r="H40" s="6" t="n"/>
      <c r="I40" s="7" t="n"/>
      <c r="J40" s="7">
        <f>IF(AND(H40&lt;&gt;"",I40&lt;&gt;""),I40+H40,"")</f>
        <v/>
      </c>
      <c r="K40" s="6">
        <f>IF(J40="","",IF(J40&lt;TODAY(),"JA","nein"))</f>
        <v/>
      </c>
      <c r="L40" s="6" t="n"/>
      <c r="M40" s="6" t="n"/>
      <c r="N40" s="6" t="n"/>
      <c r="O40" s="6" t="n"/>
    </row>
    <row r="41">
      <c r="A41" s="6" t="n"/>
      <c r="B41" s="6" t="n"/>
      <c r="C41" s="6" t="n"/>
      <c r="D41" s="6" t="n"/>
      <c r="E41" s="6" t="n"/>
      <c r="F41" s="6" t="n"/>
      <c r="G41" s="6" t="n"/>
      <c r="H41" s="6" t="n"/>
      <c r="I41" s="7" t="n"/>
      <c r="J41" s="7">
        <f>IF(AND(H41&lt;&gt;"",I41&lt;&gt;""),I41+H41,"")</f>
        <v/>
      </c>
      <c r="K41" s="6">
        <f>IF(J41="","",IF(J41&lt;TODAY(),"JA","nein"))</f>
        <v/>
      </c>
      <c r="L41" s="6" t="n"/>
      <c r="M41" s="6" t="n"/>
      <c r="N41" s="6" t="n"/>
      <c r="O41" s="6" t="n"/>
    </row>
    <row r="42">
      <c r="A42" s="6" t="n"/>
      <c r="B42" s="6" t="n"/>
      <c r="C42" s="6" t="n"/>
      <c r="D42" s="6" t="n"/>
      <c r="E42" s="6" t="n"/>
      <c r="F42" s="6" t="n"/>
      <c r="G42" s="6" t="n"/>
      <c r="H42" s="6" t="n"/>
      <c r="I42" s="7" t="n"/>
      <c r="J42" s="7">
        <f>IF(AND(H42&lt;&gt;"",I42&lt;&gt;""),I42+H42,"")</f>
        <v/>
      </c>
      <c r="K42" s="6">
        <f>IF(J42="","",IF(J42&lt;TODAY(),"JA","nein"))</f>
        <v/>
      </c>
      <c r="L42" s="6" t="n"/>
      <c r="M42" s="6" t="n"/>
      <c r="N42" s="6" t="n"/>
      <c r="O42" s="6" t="n"/>
    </row>
    <row r="43">
      <c r="A43" s="6" t="n"/>
      <c r="B43" s="6" t="n"/>
      <c r="C43" s="6" t="n"/>
      <c r="D43" s="6" t="n"/>
      <c r="E43" s="6" t="n"/>
      <c r="F43" s="6" t="n"/>
      <c r="G43" s="6" t="n"/>
      <c r="H43" s="6" t="n"/>
      <c r="I43" s="7" t="n"/>
      <c r="J43" s="7">
        <f>IF(AND(H43&lt;&gt;"",I43&lt;&gt;""),I43+H43,"")</f>
        <v/>
      </c>
      <c r="K43" s="6">
        <f>IF(J43="","",IF(J43&lt;TODAY(),"JA","nein"))</f>
        <v/>
      </c>
      <c r="L43" s="6" t="n"/>
      <c r="M43" s="6" t="n"/>
      <c r="N43" s="6" t="n"/>
      <c r="O43" s="6" t="n"/>
    </row>
    <row r="44">
      <c r="A44" s="6" t="n"/>
      <c r="B44" s="6" t="n"/>
      <c r="C44" s="6" t="n"/>
      <c r="D44" s="6" t="n"/>
      <c r="E44" s="6" t="n"/>
      <c r="F44" s="6" t="n"/>
      <c r="G44" s="6" t="n"/>
      <c r="H44" s="6" t="n"/>
      <c r="I44" s="7" t="n"/>
      <c r="J44" s="7">
        <f>IF(AND(H44&lt;&gt;"",I44&lt;&gt;""),I44+H44,"")</f>
        <v/>
      </c>
      <c r="K44" s="6">
        <f>IF(J44="","",IF(J44&lt;TODAY(),"JA","nein"))</f>
        <v/>
      </c>
      <c r="L44" s="6" t="n"/>
      <c r="M44" s="6" t="n"/>
      <c r="N44" s="6" t="n"/>
      <c r="O44" s="6" t="n"/>
    </row>
    <row r="45">
      <c r="A45" s="6" t="n"/>
      <c r="B45" s="6" t="n"/>
      <c r="C45" s="6" t="n"/>
      <c r="D45" s="6" t="n"/>
      <c r="E45" s="6" t="n"/>
      <c r="F45" s="6" t="n"/>
      <c r="G45" s="6" t="n"/>
      <c r="H45" s="6" t="n"/>
      <c r="I45" s="7" t="n"/>
      <c r="J45" s="7">
        <f>IF(AND(H45&lt;&gt;"",I45&lt;&gt;""),I45+H45,"")</f>
        <v/>
      </c>
      <c r="K45" s="6">
        <f>IF(J45="","",IF(J45&lt;TODAY(),"JA","nein"))</f>
        <v/>
      </c>
      <c r="L45" s="6" t="n"/>
      <c r="M45" s="6" t="n"/>
      <c r="N45" s="6" t="n"/>
      <c r="O45" s="6" t="n"/>
    </row>
    <row r="46">
      <c r="A46" s="6" t="n"/>
      <c r="B46" s="6" t="n"/>
      <c r="C46" s="6" t="n"/>
      <c r="D46" s="6" t="n"/>
      <c r="E46" s="6" t="n"/>
      <c r="F46" s="6" t="n"/>
      <c r="G46" s="6" t="n"/>
      <c r="H46" s="6" t="n"/>
      <c r="I46" s="7" t="n"/>
      <c r="J46" s="7">
        <f>IF(AND(H46&lt;&gt;"",I46&lt;&gt;""),I46+H46,"")</f>
        <v/>
      </c>
      <c r="K46" s="6">
        <f>IF(J46="","",IF(J46&lt;TODAY(),"JA","nein"))</f>
        <v/>
      </c>
      <c r="L46" s="6" t="n"/>
      <c r="M46" s="6" t="n"/>
      <c r="N46" s="6" t="n"/>
      <c r="O46" s="6" t="n"/>
    </row>
    <row r="47">
      <c r="A47" s="6" t="n"/>
      <c r="B47" s="6" t="n"/>
      <c r="C47" s="6" t="n"/>
      <c r="D47" s="6" t="n"/>
      <c r="E47" s="6" t="n"/>
      <c r="F47" s="6" t="n"/>
      <c r="G47" s="6" t="n"/>
      <c r="H47" s="6" t="n"/>
      <c r="I47" s="7" t="n"/>
      <c r="J47" s="7">
        <f>IF(AND(H47&lt;&gt;"",I47&lt;&gt;""),I47+H47,"")</f>
        <v/>
      </c>
      <c r="K47" s="6">
        <f>IF(J47="","",IF(J47&lt;TODAY(),"JA","nein"))</f>
        <v/>
      </c>
      <c r="L47" s="6" t="n"/>
      <c r="M47" s="6" t="n"/>
      <c r="N47" s="6" t="n"/>
      <c r="O47" s="6" t="n"/>
    </row>
    <row r="48">
      <c r="A48" s="6" t="n"/>
      <c r="B48" s="6" t="n"/>
      <c r="C48" s="6" t="n"/>
      <c r="D48" s="6" t="n"/>
      <c r="E48" s="6" t="n"/>
      <c r="F48" s="6" t="n"/>
      <c r="G48" s="6" t="n"/>
      <c r="H48" s="6" t="n"/>
      <c r="I48" s="7" t="n"/>
      <c r="J48" s="7">
        <f>IF(AND(H48&lt;&gt;"",I48&lt;&gt;""),I48+H48,"")</f>
        <v/>
      </c>
      <c r="K48" s="6">
        <f>IF(J48="","",IF(J48&lt;TODAY(),"JA","nein"))</f>
        <v/>
      </c>
      <c r="L48" s="6" t="n"/>
      <c r="M48" s="6" t="n"/>
      <c r="N48" s="6" t="n"/>
      <c r="O48" s="6" t="n"/>
    </row>
    <row r="49">
      <c r="A49" s="6" t="n"/>
      <c r="B49" s="6" t="n"/>
      <c r="C49" s="6" t="n"/>
      <c r="D49" s="6" t="n"/>
      <c r="E49" s="6" t="n"/>
      <c r="F49" s="6" t="n"/>
      <c r="G49" s="6" t="n"/>
      <c r="H49" s="6" t="n"/>
      <c r="I49" s="7" t="n"/>
      <c r="J49" s="7">
        <f>IF(AND(H49&lt;&gt;"",I49&lt;&gt;""),I49+H49,"")</f>
        <v/>
      </c>
      <c r="K49" s="6">
        <f>IF(J49="","",IF(J49&lt;TODAY(),"JA","nein"))</f>
        <v/>
      </c>
      <c r="L49" s="6" t="n"/>
      <c r="M49" s="6" t="n"/>
      <c r="N49" s="6" t="n"/>
      <c r="O49" s="6" t="n"/>
    </row>
    <row r="50">
      <c r="A50" s="6" t="n"/>
      <c r="B50" s="6" t="n"/>
      <c r="C50" s="6" t="n"/>
      <c r="D50" s="6" t="n"/>
      <c r="E50" s="6" t="n"/>
      <c r="F50" s="6" t="n"/>
      <c r="G50" s="6" t="n"/>
      <c r="H50" s="6" t="n"/>
      <c r="I50" s="7" t="n"/>
      <c r="J50" s="7">
        <f>IF(AND(H50&lt;&gt;"",I50&lt;&gt;""),I50+H50,"")</f>
        <v/>
      </c>
      <c r="K50" s="6">
        <f>IF(J50="","",IF(J50&lt;TODAY(),"JA","nein"))</f>
        <v/>
      </c>
      <c r="L50" s="6" t="n"/>
      <c r="M50" s="6" t="n"/>
      <c r="N50" s="6" t="n"/>
      <c r="O50" s="6" t="n"/>
    </row>
    <row r="51">
      <c r="A51" s="6" t="n"/>
      <c r="B51" s="6" t="n"/>
      <c r="C51" s="6" t="n"/>
      <c r="D51" s="6" t="n"/>
      <c r="E51" s="6" t="n"/>
      <c r="F51" s="6" t="n"/>
      <c r="G51" s="6" t="n"/>
      <c r="H51" s="6" t="n"/>
      <c r="I51" s="7" t="n"/>
      <c r="J51" s="7">
        <f>IF(AND(H51&lt;&gt;"",I51&lt;&gt;""),I51+H51,"")</f>
        <v/>
      </c>
      <c r="K51" s="6">
        <f>IF(J51="","",IF(J51&lt;TODAY(),"JA","nein"))</f>
        <v/>
      </c>
      <c r="L51" s="6" t="n"/>
      <c r="M51" s="6" t="n"/>
      <c r="N51" s="6" t="n"/>
      <c r="O51" s="6" t="n"/>
    </row>
    <row r="52">
      <c r="A52" s="6" t="n"/>
      <c r="B52" s="6" t="n"/>
      <c r="C52" s="6" t="n"/>
      <c r="D52" s="6" t="n"/>
      <c r="E52" s="6" t="n"/>
      <c r="F52" s="6" t="n"/>
      <c r="G52" s="6" t="n"/>
      <c r="H52" s="6" t="n"/>
      <c r="I52" s="7" t="n"/>
      <c r="J52" s="7">
        <f>IF(AND(H52&lt;&gt;"",I52&lt;&gt;""),I52+H52,"")</f>
        <v/>
      </c>
      <c r="K52" s="6">
        <f>IF(J52="","",IF(J52&lt;TODAY(),"JA","nein"))</f>
        <v/>
      </c>
      <c r="L52" s="6" t="n"/>
      <c r="M52" s="6" t="n"/>
      <c r="N52" s="6" t="n"/>
      <c r="O52" s="6" t="n"/>
    </row>
    <row r="53">
      <c r="A53" s="6" t="n"/>
      <c r="B53" s="6" t="n"/>
      <c r="C53" s="6" t="n"/>
      <c r="D53" s="6" t="n"/>
      <c r="E53" s="6" t="n"/>
      <c r="F53" s="6" t="n"/>
      <c r="G53" s="6" t="n"/>
      <c r="H53" s="6" t="n"/>
      <c r="I53" s="7" t="n"/>
      <c r="J53" s="7">
        <f>IF(AND(H53&lt;&gt;"",I53&lt;&gt;""),I53+H53,"")</f>
        <v/>
      </c>
      <c r="K53" s="6">
        <f>IF(J53="","",IF(J53&lt;TODAY(),"JA","nein"))</f>
        <v/>
      </c>
      <c r="L53" s="6" t="n"/>
      <c r="M53" s="6" t="n"/>
      <c r="N53" s="6" t="n"/>
      <c r="O53" s="6" t="n"/>
    </row>
    <row r="54">
      <c r="A54" s="6" t="n"/>
      <c r="B54" s="6" t="n"/>
      <c r="C54" s="6" t="n"/>
      <c r="D54" s="6" t="n"/>
      <c r="E54" s="6" t="n"/>
      <c r="F54" s="6" t="n"/>
      <c r="G54" s="6" t="n"/>
      <c r="H54" s="6" t="n"/>
      <c r="I54" s="7" t="n"/>
      <c r="J54" s="7">
        <f>IF(AND(H54&lt;&gt;"",I54&lt;&gt;""),I54+H54,"")</f>
        <v/>
      </c>
      <c r="K54" s="6">
        <f>IF(J54="","",IF(J54&lt;TODAY(),"JA","nein"))</f>
        <v/>
      </c>
      <c r="L54" s="6" t="n"/>
      <c r="M54" s="6" t="n"/>
      <c r="N54" s="6" t="n"/>
      <c r="O54" s="6" t="n"/>
    </row>
    <row r="55">
      <c r="A55" s="6" t="n"/>
      <c r="B55" s="6" t="n"/>
      <c r="C55" s="6" t="n"/>
      <c r="D55" s="6" t="n"/>
      <c r="E55" s="6" t="n"/>
      <c r="F55" s="6" t="n"/>
      <c r="G55" s="6" t="n"/>
      <c r="H55" s="6" t="n"/>
      <c r="I55" s="7" t="n"/>
      <c r="J55" s="7">
        <f>IF(AND(H55&lt;&gt;"",I55&lt;&gt;""),I55+H55,"")</f>
        <v/>
      </c>
      <c r="K55" s="6">
        <f>IF(J55="","",IF(J55&lt;TODAY(),"JA","nein"))</f>
        <v/>
      </c>
      <c r="L55" s="6" t="n"/>
      <c r="M55" s="6" t="n"/>
      <c r="N55" s="6" t="n"/>
      <c r="O55" s="6" t="n"/>
    </row>
    <row r="56">
      <c r="A56" s="6" t="n"/>
      <c r="B56" s="6" t="n"/>
      <c r="C56" s="6" t="n"/>
      <c r="D56" s="6" t="n"/>
      <c r="E56" s="6" t="n"/>
      <c r="F56" s="6" t="n"/>
      <c r="G56" s="6" t="n"/>
      <c r="H56" s="6" t="n"/>
      <c r="I56" s="7" t="n"/>
      <c r="J56" s="7">
        <f>IF(AND(H56&lt;&gt;"",I56&lt;&gt;""),I56+H56,"")</f>
        <v/>
      </c>
      <c r="K56" s="6">
        <f>IF(J56="","",IF(J56&lt;TODAY(),"JA","nein"))</f>
        <v/>
      </c>
      <c r="L56" s="6" t="n"/>
      <c r="M56" s="6" t="n"/>
      <c r="N56" s="6" t="n"/>
      <c r="O56" s="6" t="n"/>
    </row>
    <row r="57">
      <c r="A57" s="6" t="n"/>
      <c r="B57" s="6" t="n"/>
      <c r="C57" s="6" t="n"/>
      <c r="D57" s="6" t="n"/>
      <c r="E57" s="6" t="n"/>
      <c r="F57" s="6" t="n"/>
      <c r="G57" s="6" t="n"/>
      <c r="H57" s="6" t="n"/>
      <c r="I57" s="7" t="n"/>
      <c r="J57" s="7">
        <f>IF(AND(H57&lt;&gt;"",I57&lt;&gt;""),I57+H57,"")</f>
        <v/>
      </c>
      <c r="K57" s="6">
        <f>IF(J57="","",IF(J57&lt;TODAY(),"JA","nein"))</f>
        <v/>
      </c>
      <c r="L57" s="6" t="n"/>
      <c r="M57" s="6" t="n"/>
      <c r="N57" s="6" t="n"/>
      <c r="O57" s="6" t="n"/>
    </row>
    <row r="58">
      <c r="A58" s="6" t="n"/>
      <c r="B58" s="6" t="n"/>
      <c r="C58" s="6" t="n"/>
      <c r="D58" s="6" t="n"/>
      <c r="E58" s="6" t="n"/>
      <c r="F58" s="6" t="n"/>
      <c r="G58" s="6" t="n"/>
      <c r="H58" s="6" t="n"/>
      <c r="I58" s="7" t="n"/>
      <c r="J58" s="7">
        <f>IF(AND(H58&lt;&gt;"",I58&lt;&gt;""),I58+H58,"")</f>
        <v/>
      </c>
      <c r="K58" s="6">
        <f>IF(J58="","",IF(J58&lt;TODAY(),"JA","nein"))</f>
        <v/>
      </c>
      <c r="L58" s="6" t="n"/>
      <c r="M58" s="6" t="n"/>
      <c r="N58" s="6" t="n"/>
      <c r="O58" s="6" t="n"/>
    </row>
    <row r="59">
      <c r="A59" s="6" t="n"/>
      <c r="B59" s="6" t="n"/>
      <c r="C59" s="6" t="n"/>
      <c r="D59" s="6" t="n"/>
      <c r="E59" s="6" t="n"/>
      <c r="F59" s="6" t="n"/>
      <c r="G59" s="6" t="n"/>
      <c r="H59" s="6" t="n"/>
      <c r="I59" s="7" t="n"/>
      <c r="J59" s="7">
        <f>IF(AND(H59&lt;&gt;"",I59&lt;&gt;""),I59+H59,"")</f>
        <v/>
      </c>
      <c r="K59" s="6">
        <f>IF(J59="","",IF(J59&lt;TODAY(),"JA","nein"))</f>
        <v/>
      </c>
      <c r="L59" s="6" t="n"/>
      <c r="M59" s="6" t="n"/>
      <c r="N59" s="6" t="n"/>
      <c r="O59" s="6" t="n"/>
    </row>
    <row r="60">
      <c r="A60" s="6" t="n"/>
      <c r="B60" s="6" t="n"/>
      <c r="C60" s="6" t="n"/>
      <c r="D60" s="6" t="n"/>
      <c r="E60" s="6" t="n"/>
      <c r="F60" s="6" t="n"/>
      <c r="G60" s="6" t="n"/>
      <c r="H60" s="6" t="n"/>
      <c r="I60" s="7" t="n"/>
      <c r="J60" s="7">
        <f>IF(AND(H60&lt;&gt;"",I60&lt;&gt;""),I60+H60,"")</f>
        <v/>
      </c>
      <c r="K60" s="6">
        <f>IF(J60="","",IF(J60&lt;TODAY(),"JA","nein"))</f>
        <v/>
      </c>
      <c r="L60" s="6" t="n"/>
      <c r="M60" s="6" t="n"/>
      <c r="N60" s="6" t="n"/>
      <c r="O60" s="6" t="n"/>
    </row>
    <row r="61">
      <c r="A61" s="6" t="n"/>
      <c r="B61" s="6" t="n"/>
      <c r="C61" s="6" t="n"/>
      <c r="D61" s="6" t="n"/>
      <c r="E61" s="6" t="n"/>
      <c r="F61" s="6" t="n"/>
      <c r="G61" s="6" t="n"/>
      <c r="H61" s="6" t="n"/>
      <c r="I61" s="7" t="n"/>
      <c r="J61" s="7">
        <f>IF(AND(H61&lt;&gt;"",I61&lt;&gt;""),I61+H61,"")</f>
        <v/>
      </c>
      <c r="K61" s="6">
        <f>IF(J61="","",IF(J61&lt;TODAY(),"JA","nein"))</f>
        <v/>
      </c>
      <c r="L61" s="6" t="n"/>
      <c r="M61" s="6" t="n"/>
      <c r="N61" s="6" t="n"/>
      <c r="O61" s="6" t="n"/>
    </row>
    <row r="62">
      <c r="A62" s="6" t="n"/>
      <c r="B62" s="6" t="n"/>
      <c r="C62" s="6" t="n"/>
      <c r="D62" s="6" t="n"/>
      <c r="E62" s="6" t="n"/>
      <c r="F62" s="6" t="n"/>
      <c r="G62" s="6" t="n"/>
      <c r="H62" s="6" t="n"/>
      <c r="I62" s="7" t="n"/>
      <c r="J62" s="7">
        <f>IF(AND(H62&lt;&gt;"",I62&lt;&gt;""),I62+H62,"")</f>
        <v/>
      </c>
      <c r="K62" s="6">
        <f>IF(J62="","",IF(J62&lt;TODAY(),"JA","nein"))</f>
        <v/>
      </c>
      <c r="L62" s="6" t="n"/>
      <c r="M62" s="6" t="n"/>
      <c r="N62" s="6" t="n"/>
      <c r="O62" s="6" t="n"/>
    </row>
    <row r="63">
      <c r="A63" s="6" t="n"/>
      <c r="B63" s="6" t="n"/>
      <c r="C63" s="6" t="n"/>
      <c r="D63" s="6" t="n"/>
      <c r="E63" s="6" t="n"/>
      <c r="F63" s="6" t="n"/>
      <c r="G63" s="6" t="n"/>
      <c r="H63" s="6" t="n"/>
      <c r="I63" s="7" t="n"/>
      <c r="J63" s="7">
        <f>IF(AND(H63&lt;&gt;"",I63&lt;&gt;""),I63+H63,"")</f>
        <v/>
      </c>
      <c r="K63" s="6">
        <f>IF(J63="","",IF(J63&lt;TODAY(),"JA","nein"))</f>
        <v/>
      </c>
      <c r="L63" s="6" t="n"/>
      <c r="M63" s="6" t="n"/>
      <c r="N63" s="6" t="n"/>
      <c r="O63" s="6" t="n"/>
    </row>
    <row r="64">
      <c r="A64" s="6" t="n"/>
      <c r="B64" s="6" t="n"/>
      <c r="C64" s="6" t="n"/>
      <c r="D64" s="6" t="n"/>
      <c r="E64" s="6" t="n"/>
      <c r="F64" s="6" t="n"/>
      <c r="G64" s="6" t="n"/>
      <c r="H64" s="6" t="n"/>
      <c r="I64" s="7" t="n"/>
      <c r="J64" s="7">
        <f>IF(AND(H64&lt;&gt;"",I64&lt;&gt;""),I64+H64,"")</f>
        <v/>
      </c>
      <c r="K64" s="6">
        <f>IF(J64="","",IF(J64&lt;TODAY(),"JA","nein"))</f>
        <v/>
      </c>
      <c r="L64" s="6" t="n"/>
      <c r="M64" s="6" t="n"/>
      <c r="N64" s="6" t="n"/>
      <c r="O64" s="6" t="n"/>
    </row>
    <row r="65">
      <c r="A65" s="6" t="n"/>
      <c r="B65" s="6" t="n"/>
      <c r="C65" s="6" t="n"/>
      <c r="D65" s="6" t="n"/>
      <c r="E65" s="6" t="n"/>
      <c r="F65" s="6" t="n"/>
      <c r="G65" s="6" t="n"/>
      <c r="H65" s="6" t="n"/>
      <c r="I65" s="7" t="n"/>
      <c r="J65" s="7">
        <f>IF(AND(H65&lt;&gt;"",I65&lt;&gt;""),I65+H65,"")</f>
        <v/>
      </c>
      <c r="K65" s="6">
        <f>IF(J65="","",IF(J65&lt;TODAY(),"JA","nein"))</f>
        <v/>
      </c>
      <c r="L65" s="6" t="n"/>
      <c r="M65" s="6" t="n"/>
      <c r="N65" s="6" t="n"/>
      <c r="O65" s="6" t="n"/>
    </row>
    <row r="66">
      <c r="A66" s="6" t="n"/>
      <c r="B66" s="6" t="n"/>
      <c r="C66" s="6" t="n"/>
      <c r="D66" s="6" t="n"/>
      <c r="E66" s="6" t="n"/>
      <c r="F66" s="6" t="n"/>
      <c r="G66" s="6" t="n"/>
      <c r="H66" s="6" t="n"/>
      <c r="I66" s="7" t="n"/>
      <c r="J66" s="7">
        <f>IF(AND(H66&lt;&gt;"",I66&lt;&gt;""),I66+H66,"")</f>
        <v/>
      </c>
      <c r="K66" s="6">
        <f>IF(J66="","",IF(J66&lt;TODAY(),"JA","nein"))</f>
        <v/>
      </c>
      <c r="L66" s="6" t="n"/>
      <c r="M66" s="6" t="n"/>
      <c r="N66" s="6" t="n"/>
      <c r="O66" s="6" t="n"/>
    </row>
    <row r="67">
      <c r="A67" s="6" t="n"/>
      <c r="B67" s="6" t="n"/>
      <c r="C67" s="6" t="n"/>
      <c r="D67" s="6" t="n"/>
      <c r="E67" s="6" t="n"/>
      <c r="F67" s="6" t="n"/>
      <c r="G67" s="6" t="n"/>
      <c r="H67" s="6" t="n"/>
      <c r="I67" s="7" t="n"/>
      <c r="J67" s="7">
        <f>IF(AND(H67&lt;&gt;"",I67&lt;&gt;""),I67+H67,"")</f>
        <v/>
      </c>
      <c r="K67" s="6">
        <f>IF(J67="","",IF(J67&lt;TODAY(),"JA","nein"))</f>
        <v/>
      </c>
      <c r="L67" s="6" t="n"/>
      <c r="M67" s="6" t="n"/>
      <c r="N67" s="6" t="n"/>
      <c r="O67" s="6" t="n"/>
    </row>
    <row r="68">
      <c r="A68" s="6" t="n"/>
      <c r="B68" s="6" t="n"/>
      <c r="C68" s="6" t="n"/>
      <c r="D68" s="6" t="n"/>
      <c r="E68" s="6" t="n"/>
      <c r="F68" s="6" t="n"/>
      <c r="G68" s="6" t="n"/>
      <c r="H68" s="6" t="n"/>
      <c r="I68" s="7" t="n"/>
      <c r="J68" s="7">
        <f>IF(AND(H68&lt;&gt;"",I68&lt;&gt;""),I68+H68,"")</f>
        <v/>
      </c>
      <c r="K68" s="6">
        <f>IF(J68="","",IF(J68&lt;TODAY(),"JA","nein"))</f>
        <v/>
      </c>
      <c r="L68" s="6" t="n"/>
      <c r="M68" s="6" t="n"/>
      <c r="N68" s="6" t="n"/>
      <c r="O68" s="6" t="n"/>
    </row>
    <row r="69">
      <c r="A69" s="6" t="n"/>
      <c r="B69" s="6" t="n"/>
      <c r="C69" s="6" t="n"/>
      <c r="D69" s="6" t="n"/>
      <c r="E69" s="6" t="n"/>
      <c r="F69" s="6" t="n"/>
      <c r="G69" s="6" t="n"/>
      <c r="H69" s="6" t="n"/>
      <c r="I69" s="7" t="n"/>
      <c r="J69" s="7">
        <f>IF(AND(H69&lt;&gt;"",I69&lt;&gt;""),I69+H69,"")</f>
        <v/>
      </c>
      <c r="K69" s="6">
        <f>IF(J69="","",IF(J69&lt;TODAY(),"JA","nein"))</f>
        <v/>
      </c>
      <c r="L69" s="6" t="n"/>
      <c r="M69" s="6" t="n"/>
      <c r="N69" s="6" t="n"/>
      <c r="O69" s="6" t="n"/>
    </row>
    <row r="70">
      <c r="A70" s="6" t="n"/>
      <c r="B70" s="6" t="n"/>
      <c r="C70" s="6" t="n"/>
      <c r="D70" s="6" t="n"/>
      <c r="E70" s="6" t="n"/>
      <c r="F70" s="6" t="n"/>
      <c r="G70" s="6" t="n"/>
      <c r="H70" s="6" t="n"/>
      <c r="I70" s="7" t="n"/>
      <c r="J70" s="7">
        <f>IF(AND(H70&lt;&gt;"",I70&lt;&gt;""),I70+H70,"")</f>
        <v/>
      </c>
      <c r="K70" s="6">
        <f>IF(J70="","",IF(J70&lt;TODAY(),"JA","nein"))</f>
        <v/>
      </c>
      <c r="L70" s="6" t="n"/>
      <c r="M70" s="6" t="n"/>
      <c r="N70" s="6" t="n"/>
      <c r="O70" s="6" t="n"/>
    </row>
    <row r="71">
      <c r="A71" s="6" t="n"/>
      <c r="B71" s="6" t="n"/>
      <c r="C71" s="6" t="n"/>
      <c r="D71" s="6" t="n"/>
      <c r="E71" s="6" t="n"/>
      <c r="F71" s="6" t="n"/>
      <c r="G71" s="6" t="n"/>
      <c r="H71" s="6" t="n"/>
      <c r="I71" s="7" t="n"/>
      <c r="J71" s="7">
        <f>IF(AND(H71&lt;&gt;"",I71&lt;&gt;""),I71+H71,"")</f>
        <v/>
      </c>
      <c r="K71" s="6">
        <f>IF(J71="","",IF(J71&lt;TODAY(),"JA","nein"))</f>
        <v/>
      </c>
      <c r="L71" s="6" t="n"/>
      <c r="M71" s="6" t="n"/>
      <c r="N71" s="6" t="n"/>
      <c r="O71" s="6" t="n"/>
    </row>
    <row r="72">
      <c r="A72" s="6" t="n"/>
      <c r="B72" s="6" t="n"/>
      <c r="C72" s="6" t="n"/>
      <c r="D72" s="6" t="n"/>
      <c r="E72" s="6" t="n"/>
      <c r="F72" s="6" t="n"/>
      <c r="G72" s="6" t="n"/>
      <c r="H72" s="6" t="n"/>
      <c r="I72" s="7" t="n"/>
      <c r="J72" s="7">
        <f>IF(AND(H72&lt;&gt;"",I72&lt;&gt;""),I72+H72,"")</f>
        <v/>
      </c>
      <c r="K72" s="6">
        <f>IF(J72="","",IF(J72&lt;TODAY(),"JA","nein"))</f>
        <v/>
      </c>
      <c r="L72" s="6" t="n"/>
      <c r="M72" s="6" t="n"/>
      <c r="N72" s="6" t="n"/>
      <c r="O72" s="6" t="n"/>
    </row>
    <row r="73">
      <c r="A73" s="6" t="n"/>
      <c r="B73" s="6" t="n"/>
      <c r="C73" s="6" t="n"/>
      <c r="D73" s="6" t="n"/>
      <c r="E73" s="6" t="n"/>
      <c r="F73" s="6" t="n"/>
      <c r="G73" s="6" t="n"/>
      <c r="H73" s="6" t="n"/>
      <c r="I73" s="7" t="n"/>
      <c r="J73" s="7">
        <f>IF(AND(H73&lt;&gt;"",I73&lt;&gt;""),I73+H73,"")</f>
        <v/>
      </c>
      <c r="K73" s="6">
        <f>IF(J73="","",IF(J73&lt;TODAY(),"JA","nein"))</f>
        <v/>
      </c>
      <c r="L73" s="6" t="n"/>
      <c r="M73" s="6" t="n"/>
      <c r="N73" s="6" t="n"/>
      <c r="O73" s="6" t="n"/>
    </row>
    <row r="74">
      <c r="A74" s="6" t="n"/>
      <c r="B74" s="6" t="n"/>
      <c r="C74" s="6" t="n"/>
      <c r="D74" s="6" t="n"/>
      <c r="E74" s="6" t="n"/>
      <c r="F74" s="6" t="n"/>
      <c r="G74" s="6" t="n"/>
      <c r="H74" s="6" t="n"/>
      <c r="I74" s="7" t="n"/>
      <c r="J74" s="7">
        <f>IF(AND(H74&lt;&gt;"",I74&lt;&gt;""),I74+H74,"")</f>
        <v/>
      </c>
      <c r="K74" s="6">
        <f>IF(J74="","",IF(J74&lt;TODAY(),"JA","nein"))</f>
        <v/>
      </c>
      <c r="L74" s="6" t="n"/>
      <c r="M74" s="6" t="n"/>
      <c r="N74" s="6" t="n"/>
      <c r="O74" s="6" t="n"/>
    </row>
    <row r="75">
      <c r="A75" s="6" t="n"/>
      <c r="B75" s="6" t="n"/>
      <c r="C75" s="6" t="n"/>
      <c r="D75" s="6" t="n"/>
      <c r="E75" s="6" t="n"/>
      <c r="F75" s="6" t="n"/>
      <c r="G75" s="6" t="n"/>
      <c r="H75" s="6" t="n"/>
      <c r="I75" s="7" t="n"/>
      <c r="J75" s="7">
        <f>IF(AND(H75&lt;&gt;"",I75&lt;&gt;""),I75+H75,"")</f>
        <v/>
      </c>
      <c r="K75" s="6">
        <f>IF(J75="","",IF(J75&lt;TODAY(),"JA","nein"))</f>
        <v/>
      </c>
      <c r="L75" s="6" t="n"/>
      <c r="M75" s="6" t="n"/>
      <c r="N75" s="6" t="n"/>
      <c r="O75" s="6" t="n"/>
    </row>
    <row r="76">
      <c r="A76" s="6" t="n"/>
      <c r="B76" s="6" t="n"/>
      <c r="C76" s="6" t="n"/>
      <c r="D76" s="6" t="n"/>
      <c r="E76" s="6" t="n"/>
      <c r="F76" s="6" t="n"/>
      <c r="G76" s="6" t="n"/>
      <c r="H76" s="6" t="n"/>
      <c r="I76" s="7" t="n"/>
      <c r="J76" s="7">
        <f>IF(AND(H76&lt;&gt;"",I76&lt;&gt;""),I76+H76,"")</f>
        <v/>
      </c>
      <c r="K76" s="6">
        <f>IF(J76="","",IF(J76&lt;TODAY(),"JA","nein"))</f>
        <v/>
      </c>
      <c r="L76" s="6" t="n"/>
      <c r="M76" s="6" t="n"/>
      <c r="N76" s="6" t="n"/>
      <c r="O76" s="6" t="n"/>
    </row>
    <row r="77">
      <c r="A77" s="6" t="n"/>
      <c r="B77" s="6" t="n"/>
      <c r="C77" s="6" t="n"/>
      <c r="D77" s="6" t="n"/>
      <c r="E77" s="6" t="n"/>
      <c r="F77" s="6" t="n"/>
      <c r="G77" s="6" t="n"/>
      <c r="H77" s="6" t="n"/>
      <c r="I77" s="7" t="n"/>
      <c r="J77" s="7">
        <f>IF(AND(H77&lt;&gt;"",I77&lt;&gt;""),I77+H77,"")</f>
        <v/>
      </c>
      <c r="K77" s="6">
        <f>IF(J77="","",IF(J77&lt;TODAY(),"JA","nein"))</f>
        <v/>
      </c>
      <c r="L77" s="6" t="n"/>
      <c r="M77" s="6" t="n"/>
      <c r="N77" s="6" t="n"/>
      <c r="O77" s="6" t="n"/>
    </row>
    <row r="78">
      <c r="A78" s="6" t="n"/>
      <c r="B78" s="6" t="n"/>
      <c r="C78" s="6" t="n"/>
      <c r="D78" s="6" t="n"/>
      <c r="E78" s="6" t="n"/>
      <c r="F78" s="6" t="n"/>
      <c r="G78" s="6" t="n"/>
      <c r="H78" s="6" t="n"/>
      <c r="I78" s="7" t="n"/>
      <c r="J78" s="7">
        <f>IF(AND(H78&lt;&gt;"",I78&lt;&gt;""),I78+H78,"")</f>
        <v/>
      </c>
      <c r="K78" s="6">
        <f>IF(J78="","",IF(J78&lt;TODAY(),"JA","nein"))</f>
        <v/>
      </c>
      <c r="L78" s="6" t="n"/>
      <c r="M78" s="6" t="n"/>
      <c r="N78" s="6" t="n"/>
      <c r="O78" s="6" t="n"/>
    </row>
    <row r="79">
      <c r="A79" s="6" t="n"/>
      <c r="B79" s="6" t="n"/>
      <c r="C79" s="6" t="n"/>
      <c r="D79" s="6" t="n"/>
      <c r="E79" s="6" t="n"/>
      <c r="F79" s="6" t="n"/>
      <c r="G79" s="6" t="n"/>
      <c r="H79" s="6" t="n"/>
      <c r="I79" s="7" t="n"/>
      <c r="J79" s="7">
        <f>IF(AND(H79&lt;&gt;"",I79&lt;&gt;""),I79+H79,"")</f>
        <v/>
      </c>
      <c r="K79" s="6">
        <f>IF(J79="","",IF(J79&lt;TODAY(),"JA","nein"))</f>
        <v/>
      </c>
      <c r="L79" s="6" t="n"/>
      <c r="M79" s="6" t="n"/>
      <c r="N79" s="6" t="n"/>
      <c r="O79" s="6" t="n"/>
    </row>
    <row r="80">
      <c r="A80" s="6" t="n"/>
      <c r="B80" s="6" t="n"/>
      <c r="C80" s="6" t="n"/>
      <c r="D80" s="6" t="n"/>
      <c r="E80" s="6" t="n"/>
      <c r="F80" s="6" t="n"/>
      <c r="G80" s="6" t="n"/>
      <c r="H80" s="6" t="n"/>
      <c r="I80" s="7" t="n"/>
      <c r="J80" s="7">
        <f>IF(AND(H80&lt;&gt;"",I80&lt;&gt;""),I80+H80,"")</f>
        <v/>
      </c>
      <c r="K80" s="6">
        <f>IF(J80="","",IF(J80&lt;TODAY(),"JA","nein"))</f>
        <v/>
      </c>
      <c r="L80" s="6" t="n"/>
      <c r="M80" s="6" t="n"/>
      <c r="N80" s="6" t="n"/>
      <c r="O80" s="6" t="n"/>
    </row>
    <row r="81">
      <c r="A81" s="6" t="n"/>
      <c r="B81" s="6" t="n"/>
      <c r="C81" s="6" t="n"/>
      <c r="D81" s="6" t="n"/>
      <c r="E81" s="6" t="n"/>
      <c r="F81" s="6" t="n"/>
      <c r="G81" s="6" t="n"/>
      <c r="H81" s="6" t="n"/>
      <c r="I81" s="7" t="n"/>
      <c r="J81" s="7">
        <f>IF(AND(H81&lt;&gt;"",I81&lt;&gt;""),I81+H81,"")</f>
        <v/>
      </c>
      <c r="K81" s="6">
        <f>IF(J81="","",IF(J81&lt;TODAY(),"JA","nein"))</f>
        <v/>
      </c>
      <c r="L81" s="6" t="n"/>
      <c r="M81" s="6" t="n"/>
      <c r="N81" s="6" t="n"/>
      <c r="O81" s="6" t="n"/>
    </row>
    <row r="82">
      <c r="A82" s="6" t="n"/>
      <c r="B82" s="6" t="n"/>
      <c r="C82" s="6" t="n"/>
      <c r="D82" s="6" t="n"/>
      <c r="E82" s="6" t="n"/>
      <c r="F82" s="6" t="n"/>
      <c r="G82" s="6" t="n"/>
      <c r="H82" s="6" t="n"/>
      <c r="I82" s="7" t="n"/>
      <c r="J82" s="7">
        <f>IF(AND(H82&lt;&gt;"",I82&lt;&gt;""),I82+H82,"")</f>
        <v/>
      </c>
      <c r="K82" s="6">
        <f>IF(J82="","",IF(J82&lt;TODAY(),"JA","nein"))</f>
        <v/>
      </c>
      <c r="L82" s="6" t="n"/>
      <c r="M82" s="6" t="n"/>
      <c r="N82" s="6" t="n"/>
      <c r="O82" s="6" t="n"/>
    </row>
    <row r="83">
      <c r="A83" s="6" t="n"/>
      <c r="B83" s="6" t="n"/>
      <c r="C83" s="6" t="n"/>
      <c r="D83" s="6" t="n"/>
      <c r="E83" s="6" t="n"/>
      <c r="F83" s="6" t="n"/>
      <c r="G83" s="6" t="n"/>
      <c r="H83" s="6" t="n"/>
      <c r="I83" s="7" t="n"/>
      <c r="J83" s="7">
        <f>IF(AND(H83&lt;&gt;"",I83&lt;&gt;""),I83+H83,"")</f>
        <v/>
      </c>
      <c r="K83" s="6">
        <f>IF(J83="","",IF(J83&lt;TODAY(),"JA","nein"))</f>
        <v/>
      </c>
      <c r="L83" s="6" t="n"/>
      <c r="M83" s="6" t="n"/>
      <c r="N83" s="6" t="n"/>
      <c r="O83" s="6" t="n"/>
    </row>
    <row r="84">
      <c r="A84" s="6" t="n"/>
      <c r="B84" s="6" t="n"/>
      <c r="C84" s="6" t="n"/>
      <c r="D84" s="6" t="n"/>
      <c r="E84" s="6" t="n"/>
      <c r="F84" s="6" t="n"/>
      <c r="G84" s="6" t="n"/>
      <c r="H84" s="6" t="n"/>
      <c r="I84" s="7" t="n"/>
      <c r="J84" s="7">
        <f>IF(AND(H84&lt;&gt;"",I84&lt;&gt;""),I84+H84,"")</f>
        <v/>
      </c>
      <c r="K84" s="6">
        <f>IF(J84="","",IF(J84&lt;TODAY(),"JA","nein"))</f>
        <v/>
      </c>
      <c r="L84" s="6" t="n"/>
      <c r="M84" s="6" t="n"/>
      <c r="N84" s="6" t="n"/>
      <c r="O84" s="6" t="n"/>
    </row>
    <row r="85">
      <c r="A85" s="6" t="n"/>
      <c r="B85" s="6" t="n"/>
      <c r="C85" s="6" t="n"/>
      <c r="D85" s="6" t="n"/>
      <c r="E85" s="6" t="n"/>
      <c r="F85" s="6" t="n"/>
      <c r="G85" s="6" t="n"/>
      <c r="H85" s="6" t="n"/>
      <c r="I85" s="7" t="n"/>
      <c r="J85" s="7">
        <f>IF(AND(H85&lt;&gt;"",I85&lt;&gt;""),I85+H85,"")</f>
        <v/>
      </c>
      <c r="K85" s="6">
        <f>IF(J85="","",IF(J85&lt;TODAY(),"JA","nein"))</f>
        <v/>
      </c>
      <c r="L85" s="6" t="n"/>
      <c r="M85" s="6" t="n"/>
      <c r="N85" s="6" t="n"/>
      <c r="O85" s="6" t="n"/>
    </row>
    <row r="86">
      <c r="A86" s="6" t="n"/>
      <c r="B86" s="6" t="n"/>
      <c r="C86" s="6" t="n"/>
      <c r="D86" s="6" t="n"/>
      <c r="E86" s="6" t="n"/>
      <c r="F86" s="6" t="n"/>
      <c r="G86" s="6" t="n"/>
      <c r="H86" s="6" t="n"/>
      <c r="I86" s="7" t="n"/>
      <c r="J86" s="7">
        <f>IF(AND(H86&lt;&gt;"",I86&lt;&gt;""),I86+H86,"")</f>
        <v/>
      </c>
      <c r="K86" s="6">
        <f>IF(J86="","",IF(J86&lt;TODAY(),"JA","nein"))</f>
        <v/>
      </c>
      <c r="L86" s="6" t="n"/>
      <c r="M86" s="6" t="n"/>
      <c r="N86" s="6" t="n"/>
      <c r="O86" s="6" t="n"/>
    </row>
    <row r="87">
      <c r="A87" s="6" t="n"/>
      <c r="B87" s="6" t="n"/>
      <c r="C87" s="6" t="n"/>
      <c r="D87" s="6" t="n"/>
      <c r="E87" s="6" t="n"/>
      <c r="F87" s="6" t="n"/>
      <c r="G87" s="6" t="n"/>
      <c r="H87" s="6" t="n"/>
      <c r="I87" s="7" t="n"/>
      <c r="J87" s="7">
        <f>IF(AND(H87&lt;&gt;"",I87&lt;&gt;""),I87+H87,"")</f>
        <v/>
      </c>
      <c r="K87" s="6">
        <f>IF(J87="","",IF(J87&lt;TODAY(),"JA","nein"))</f>
        <v/>
      </c>
      <c r="L87" s="6" t="n"/>
      <c r="M87" s="6" t="n"/>
      <c r="N87" s="6" t="n"/>
      <c r="O87" s="6" t="n"/>
    </row>
    <row r="88">
      <c r="A88" s="6" t="n"/>
      <c r="B88" s="6" t="n"/>
      <c r="C88" s="6" t="n"/>
      <c r="D88" s="6" t="n"/>
      <c r="E88" s="6" t="n"/>
      <c r="F88" s="6" t="n"/>
      <c r="G88" s="6" t="n"/>
      <c r="H88" s="6" t="n"/>
      <c r="I88" s="7" t="n"/>
      <c r="J88" s="7">
        <f>IF(AND(H88&lt;&gt;"",I88&lt;&gt;""),I88+H88,"")</f>
        <v/>
      </c>
      <c r="K88" s="6">
        <f>IF(J88="","",IF(J88&lt;TODAY(),"JA","nein"))</f>
        <v/>
      </c>
      <c r="L88" s="6" t="n"/>
      <c r="M88" s="6" t="n"/>
      <c r="N88" s="6" t="n"/>
      <c r="O88" s="6" t="n"/>
    </row>
    <row r="89">
      <c r="A89" s="6" t="n"/>
      <c r="B89" s="6" t="n"/>
      <c r="C89" s="6" t="n"/>
      <c r="D89" s="6" t="n"/>
      <c r="E89" s="6" t="n"/>
      <c r="F89" s="6" t="n"/>
      <c r="G89" s="6" t="n"/>
      <c r="H89" s="6" t="n"/>
      <c r="I89" s="7" t="n"/>
      <c r="J89" s="7">
        <f>IF(AND(H89&lt;&gt;"",I89&lt;&gt;""),I89+H89,"")</f>
        <v/>
      </c>
      <c r="K89" s="6">
        <f>IF(J89="","",IF(J89&lt;TODAY(),"JA","nein"))</f>
        <v/>
      </c>
      <c r="L89" s="6" t="n"/>
      <c r="M89" s="6" t="n"/>
      <c r="N89" s="6" t="n"/>
      <c r="O89" s="6" t="n"/>
    </row>
    <row r="90">
      <c r="A90" s="6" t="n"/>
      <c r="B90" s="6" t="n"/>
      <c r="C90" s="6" t="n"/>
      <c r="D90" s="6" t="n"/>
      <c r="E90" s="6" t="n"/>
      <c r="F90" s="6" t="n"/>
      <c r="G90" s="6" t="n"/>
      <c r="H90" s="6" t="n"/>
      <c r="I90" s="7" t="n"/>
      <c r="J90" s="7">
        <f>IF(AND(H90&lt;&gt;"",I90&lt;&gt;""),I90+H90,"")</f>
        <v/>
      </c>
      <c r="K90" s="6">
        <f>IF(J90="","",IF(J90&lt;TODAY(),"JA","nein"))</f>
        <v/>
      </c>
      <c r="L90" s="6" t="n"/>
      <c r="M90" s="6" t="n"/>
      <c r="N90" s="6" t="n"/>
      <c r="O90" s="6" t="n"/>
    </row>
    <row r="91">
      <c r="A91" s="6" t="n"/>
      <c r="B91" s="6" t="n"/>
      <c r="C91" s="6" t="n"/>
      <c r="D91" s="6" t="n"/>
      <c r="E91" s="6" t="n"/>
      <c r="F91" s="6" t="n"/>
      <c r="G91" s="6" t="n"/>
      <c r="H91" s="6" t="n"/>
      <c r="I91" s="7" t="n"/>
      <c r="J91" s="7">
        <f>IF(AND(H91&lt;&gt;"",I91&lt;&gt;""),I91+H91,"")</f>
        <v/>
      </c>
      <c r="K91" s="6">
        <f>IF(J91="","",IF(J91&lt;TODAY(),"JA","nein"))</f>
        <v/>
      </c>
      <c r="L91" s="6" t="n"/>
      <c r="M91" s="6" t="n"/>
      <c r="N91" s="6" t="n"/>
      <c r="O91" s="6" t="n"/>
    </row>
    <row r="92">
      <c r="A92" s="6" t="n"/>
      <c r="B92" s="6" t="n"/>
      <c r="C92" s="6" t="n"/>
      <c r="D92" s="6" t="n"/>
      <c r="E92" s="6" t="n"/>
      <c r="F92" s="6" t="n"/>
      <c r="G92" s="6" t="n"/>
      <c r="H92" s="6" t="n"/>
      <c r="I92" s="7" t="n"/>
      <c r="J92" s="7">
        <f>IF(AND(H92&lt;&gt;"",I92&lt;&gt;""),I92+H92,"")</f>
        <v/>
      </c>
      <c r="K92" s="6">
        <f>IF(J92="","",IF(J92&lt;TODAY(),"JA","nein"))</f>
        <v/>
      </c>
      <c r="L92" s="6" t="n"/>
      <c r="M92" s="6" t="n"/>
      <c r="N92" s="6" t="n"/>
      <c r="O92" s="6" t="n"/>
    </row>
    <row r="93">
      <c r="A93" s="6" t="n"/>
      <c r="B93" s="6" t="n"/>
      <c r="C93" s="6" t="n"/>
      <c r="D93" s="6" t="n"/>
      <c r="E93" s="6" t="n"/>
      <c r="F93" s="6" t="n"/>
      <c r="G93" s="6" t="n"/>
      <c r="H93" s="6" t="n"/>
      <c r="I93" s="7" t="n"/>
      <c r="J93" s="7">
        <f>IF(AND(H93&lt;&gt;"",I93&lt;&gt;""),I93+H93,"")</f>
        <v/>
      </c>
      <c r="K93" s="6">
        <f>IF(J93="","",IF(J93&lt;TODAY(),"JA","nein"))</f>
        <v/>
      </c>
      <c r="L93" s="6" t="n"/>
      <c r="M93" s="6" t="n"/>
      <c r="N93" s="6" t="n"/>
      <c r="O93" s="6" t="n"/>
    </row>
    <row r="94">
      <c r="A94" s="6" t="n"/>
      <c r="B94" s="6" t="n"/>
      <c r="C94" s="6" t="n"/>
      <c r="D94" s="6" t="n"/>
      <c r="E94" s="6" t="n"/>
      <c r="F94" s="6" t="n"/>
      <c r="G94" s="6" t="n"/>
      <c r="H94" s="6" t="n"/>
      <c r="I94" s="7" t="n"/>
      <c r="J94" s="7">
        <f>IF(AND(H94&lt;&gt;"",I94&lt;&gt;""),I94+H94,"")</f>
        <v/>
      </c>
      <c r="K94" s="6">
        <f>IF(J94="","",IF(J94&lt;TODAY(),"JA","nein"))</f>
        <v/>
      </c>
      <c r="L94" s="6" t="n"/>
      <c r="M94" s="6" t="n"/>
      <c r="N94" s="6" t="n"/>
      <c r="O94" s="6" t="n"/>
    </row>
    <row r="95">
      <c r="A95" s="6" t="n"/>
      <c r="B95" s="6" t="n"/>
      <c r="C95" s="6" t="n"/>
      <c r="D95" s="6" t="n"/>
      <c r="E95" s="6" t="n"/>
      <c r="F95" s="6" t="n"/>
      <c r="G95" s="6" t="n"/>
      <c r="H95" s="6" t="n"/>
      <c r="I95" s="7" t="n"/>
      <c r="J95" s="7">
        <f>IF(AND(H95&lt;&gt;"",I95&lt;&gt;""),I95+H95,"")</f>
        <v/>
      </c>
      <c r="K95" s="6">
        <f>IF(J95="","",IF(J95&lt;TODAY(),"JA","nein"))</f>
        <v/>
      </c>
      <c r="L95" s="6" t="n"/>
      <c r="M95" s="6" t="n"/>
      <c r="N95" s="6" t="n"/>
      <c r="O95" s="6" t="n"/>
    </row>
    <row r="96">
      <c r="A96" s="6" t="n"/>
      <c r="B96" s="6" t="n"/>
      <c r="C96" s="6" t="n"/>
      <c r="D96" s="6" t="n"/>
      <c r="E96" s="6" t="n"/>
      <c r="F96" s="6" t="n"/>
      <c r="G96" s="6" t="n"/>
      <c r="H96" s="6" t="n"/>
      <c r="I96" s="7" t="n"/>
      <c r="J96" s="7">
        <f>IF(AND(H96&lt;&gt;"",I96&lt;&gt;""),I96+H96,"")</f>
        <v/>
      </c>
      <c r="K96" s="6">
        <f>IF(J96="","",IF(J96&lt;TODAY(),"JA","nein"))</f>
        <v/>
      </c>
      <c r="L96" s="6" t="n"/>
      <c r="M96" s="6" t="n"/>
      <c r="N96" s="6" t="n"/>
      <c r="O96" s="6" t="n"/>
    </row>
    <row r="97">
      <c r="A97" s="6" t="n"/>
      <c r="B97" s="6" t="n"/>
      <c r="C97" s="6" t="n"/>
      <c r="D97" s="6" t="n"/>
      <c r="E97" s="6" t="n"/>
      <c r="F97" s="6" t="n"/>
      <c r="G97" s="6" t="n"/>
      <c r="H97" s="6" t="n"/>
      <c r="I97" s="7" t="n"/>
      <c r="J97" s="7">
        <f>IF(AND(H97&lt;&gt;"",I97&lt;&gt;""),I97+H97,"")</f>
        <v/>
      </c>
      <c r="K97" s="6">
        <f>IF(J97="","",IF(J97&lt;TODAY(),"JA","nein"))</f>
        <v/>
      </c>
      <c r="L97" s="6" t="n"/>
      <c r="M97" s="6" t="n"/>
      <c r="N97" s="6" t="n"/>
      <c r="O97" s="6" t="n"/>
    </row>
    <row r="98">
      <c r="A98" s="6" t="n"/>
      <c r="B98" s="6" t="n"/>
      <c r="C98" s="6" t="n"/>
      <c r="D98" s="6" t="n"/>
      <c r="E98" s="6" t="n"/>
      <c r="F98" s="6" t="n"/>
      <c r="G98" s="6" t="n"/>
      <c r="H98" s="6" t="n"/>
      <c r="I98" s="7" t="n"/>
      <c r="J98" s="7">
        <f>IF(AND(H98&lt;&gt;"",I98&lt;&gt;""),I98+H98,"")</f>
        <v/>
      </c>
      <c r="K98" s="6">
        <f>IF(J98="","",IF(J98&lt;TODAY(),"JA","nein"))</f>
        <v/>
      </c>
      <c r="L98" s="6" t="n"/>
      <c r="M98" s="6" t="n"/>
      <c r="N98" s="6" t="n"/>
      <c r="O98" s="6" t="n"/>
    </row>
    <row r="99">
      <c r="A99" s="6" t="n"/>
      <c r="B99" s="6" t="n"/>
      <c r="C99" s="6" t="n"/>
      <c r="D99" s="6" t="n"/>
      <c r="E99" s="6" t="n"/>
      <c r="F99" s="6" t="n"/>
      <c r="G99" s="6" t="n"/>
      <c r="H99" s="6" t="n"/>
      <c r="I99" s="7" t="n"/>
      <c r="J99" s="7">
        <f>IF(AND(H99&lt;&gt;"",I99&lt;&gt;""),I99+H99,"")</f>
        <v/>
      </c>
      <c r="K99" s="6">
        <f>IF(J99="","",IF(J99&lt;TODAY(),"JA","nein"))</f>
        <v/>
      </c>
      <c r="L99" s="6" t="n"/>
      <c r="M99" s="6" t="n"/>
      <c r="N99" s="6" t="n"/>
      <c r="O99" s="6" t="n"/>
    </row>
    <row r="100">
      <c r="A100" s="6" t="n"/>
      <c r="B100" s="6" t="n"/>
      <c r="C100" s="6" t="n"/>
      <c r="D100" s="6" t="n"/>
      <c r="E100" s="6" t="n"/>
      <c r="F100" s="6" t="n"/>
      <c r="G100" s="6" t="n"/>
      <c r="H100" s="6" t="n"/>
      <c r="I100" s="7" t="n"/>
      <c r="J100" s="7">
        <f>IF(AND(H100&lt;&gt;"",I100&lt;&gt;""),I100+H100,"")</f>
        <v/>
      </c>
      <c r="K100" s="6">
        <f>IF(J100="","",IF(J100&lt;TODAY(),"JA","nein"))</f>
        <v/>
      </c>
      <c r="L100" s="6" t="n"/>
      <c r="M100" s="6" t="n"/>
      <c r="N100" s="6" t="n"/>
      <c r="O100" s="6" t="n"/>
    </row>
    <row r="101">
      <c r="A101" s="6" t="n"/>
      <c r="B101" s="6" t="n"/>
      <c r="C101" s="6" t="n"/>
      <c r="D101" s="6" t="n"/>
      <c r="E101" s="6" t="n"/>
      <c r="F101" s="6" t="n"/>
      <c r="G101" s="6" t="n"/>
      <c r="H101" s="6" t="n"/>
      <c r="I101" s="7" t="n"/>
      <c r="J101" s="7">
        <f>IF(AND(H101&lt;&gt;"",I101&lt;&gt;""),I101+H101,"")</f>
        <v/>
      </c>
      <c r="K101" s="6">
        <f>IF(J101="","",IF(J101&lt;TODAY(),"JA","nein"))</f>
        <v/>
      </c>
      <c r="L101" s="6" t="n"/>
      <c r="M101" s="6" t="n"/>
      <c r="N101" s="6" t="n"/>
      <c r="O101" s="6" t="n"/>
    </row>
    <row r="102">
      <c r="A102" s="6" t="n"/>
      <c r="B102" s="6" t="n"/>
      <c r="C102" s="6" t="n"/>
      <c r="D102" s="6" t="n"/>
      <c r="E102" s="6" t="n"/>
      <c r="F102" s="6" t="n"/>
      <c r="G102" s="6" t="n"/>
      <c r="H102" s="6" t="n"/>
      <c r="I102" s="7" t="n"/>
      <c r="J102" s="7">
        <f>IF(AND(H102&lt;&gt;"",I102&lt;&gt;""),I102+H102,"")</f>
        <v/>
      </c>
      <c r="K102" s="6">
        <f>IF(J102="","",IF(J102&lt;TODAY(),"JA","nein"))</f>
        <v/>
      </c>
      <c r="L102" s="6" t="n"/>
      <c r="M102" s="6" t="n"/>
      <c r="N102" s="6" t="n"/>
      <c r="O102" s="6" t="n"/>
    </row>
    <row r="103">
      <c r="A103" s="6" t="n"/>
      <c r="B103" s="6" t="n"/>
      <c r="C103" s="6" t="n"/>
      <c r="D103" s="6" t="n"/>
      <c r="E103" s="6" t="n"/>
      <c r="F103" s="6" t="n"/>
      <c r="G103" s="6" t="n"/>
      <c r="H103" s="6" t="n"/>
      <c r="I103" s="7" t="n"/>
      <c r="J103" s="7">
        <f>IF(AND(H103&lt;&gt;"",I103&lt;&gt;""),I103+H103,"")</f>
        <v/>
      </c>
      <c r="K103" s="6">
        <f>IF(J103="","",IF(J103&lt;TODAY(),"JA","nein"))</f>
        <v/>
      </c>
      <c r="L103" s="6" t="n"/>
      <c r="M103" s="6" t="n"/>
      <c r="N103" s="6" t="n"/>
      <c r="O103" s="6" t="n"/>
    </row>
    <row r="104">
      <c r="A104" s="6" t="n"/>
      <c r="B104" s="6" t="n"/>
      <c r="C104" s="6" t="n"/>
      <c r="D104" s="6" t="n"/>
      <c r="E104" s="6" t="n"/>
      <c r="F104" s="6" t="n"/>
      <c r="G104" s="6" t="n"/>
      <c r="H104" s="6" t="n"/>
      <c r="I104" s="7" t="n"/>
      <c r="J104" s="7">
        <f>IF(AND(H104&lt;&gt;"",I104&lt;&gt;""),I104+H104,"")</f>
        <v/>
      </c>
      <c r="K104" s="6">
        <f>IF(J104="","",IF(J104&lt;TODAY(),"JA","nein"))</f>
        <v/>
      </c>
      <c r="L104" s="6" t="n"/>
      <c r="M104" s="6" t="n"/>
      <c r="N104" s="6" t="n"/>
      <c r="O104" s="6" t="n"/>
    </row>
    <row r="105">
      <c r="A105" s="6" t="n"/>
      <c r="B105" s="6" t="n"/>
      <c r="C105" s="6" t="n"/>
      <c r="D105" s="6" t="n"/>
      <c r="E105" s="6" t="n"/>
      <c r="F105" s="6" t="n"/>
      <c r="G105" s="6" t="n"/>
      <c r="H105" s="6" t="n"/>
      <c r="I105" s="7" t="n"/>
      <c r="J105" s="7">
        <f>IF(AND(H105&lt;&gt;"",I105&lt;&gt;""),I105+H105,"")</f>
        <v/>
      </c>
      <c r="K105" s="6">
        <f>IF(J105="","",IF(J105&lt;TODAY(),"JA","nein"))</f>
        <v/>
      </c>
      <c r="L105" s="6" t="n"/>
      <c r="M105" s="6" t="n"/>
      <c r="N105" s="6" t="n"/>
      <c r="O105" s="6" t="n"/>
    </row>
    <row r="106">
      <c r="A106" s="6" t="n"/>
      <c r="B106" s="6" t="n"/>
      <c r="C106" s="6" t="n"/>
      <c r="D106" s="6" t="n"/>
      <c r="E106" s="6" t="n"/>
      <c r="F106" s="6" t="n"/>
      <c r="G106" s="6" t="n"/>
      <c r="H106" s="6" t="n"/>
      <c r="I106" s="7" t="n"/>
      <c r="J106" s="7">
        <f>IF(AND(H106&lt;&gt;"",I106&lt;&gt;""),I106+H106,"")</f>
        <v/>
      </c>
      <c r="K106" s="6">
        <f>IF(J106="","",IF(J106&lt;TODAY(),"JA","nein"))</f>
        <v/>
      </c>
      <c r="L106" s="6" t="n"/>
      <c r="M106" s="6" t="n"/>
      <c r="N106" s="6" t="n"/>
      <c r="O106" s="6" t="n"/>
    </row>
    <row r="107">
      <c r="A107" s="6" t="n"/>
      <c r="B107" s="6" t="n"/>
      <c r="C107" s="6" t="n"/>
      <c r="D107" s="6" t="n"/>
      <c r="E107" s="6" t="n"/>
      <c r="F107" s="6" t="n"/>
      <c r="G107" s="6" t="n"/>
      <c r="H107" s="6" t="n"/>
      <c r="I107" s="7" t="n"/>
      <c r="J107" s="7">
        <f>IF(AND(H107&lt;&gt;"",I107&lt;&gt;""),I107+H107,"")</f>
        <v/>
      </c>
      <c r="K107" s="6">
        <f>IF(J107="","",IF(J107&lt;TODAY(),"JA","nein"))</f>
        <v/>
      </c>
      <c r="L107" s="6" t="n"/>
      <c r="M107" s="6" t="n"/>
      <c r="N107" s="6" t="n"/>
      <c r="O107" s="6" t="n"/>
    </row>
    <row r="108">
      <c r="A108" s="6" t="n"/>
      <c r="B108" s="6" t="n"/>
      <c r="C108" s="6" t="n"/>
      <c r="D108" s="6" t="n"/>
      <c r="E108" s="6" t="n"/>
      <c r="F108" s="6" t="n"/>
      <c r="G108" s="6" t="n"/>
      <c r="H108" s="6" t="n"/>
      <c r="I108" s="7" t="n"/>
      <c r="J108" s="7">
        <f>IF(AND(H108&lt;&gt;"",I108&lt;&gt;""),I108+H108,"")</f>
        <v/>
      </c>
      <c r="K108" s="6">
        <f>IF(J108="","",IF(J108&lt;TODAY(),"JA","nein"))</f>
        <v/>
      </c>
      <c r="L108" s="6" t="n"/>
      <c r="M108" s="6" t="n"/>
      <c r="N108" s="6" t="n"/>
      <c r="O108" s="6" t="n"/>
    </row>
    <row r="109">
      <c r="A109" s="6" t="n"/>
      <c r="B109" s="6" t="n"/>
      <c r="C109" s="6" t="n"/>
      <c r="D109" s="6" t="n"/>
      <c r="E109" s="6" t="n"/>
      <c r="F109" s="6" t="n"/>
      <c r="G109" s="6" t="n"/>
      <c r="H109" s="6" t="n"/>
      <c r="I109" s="7" t="n"/>
      <c r="J109" s="7">
        <f>IF(AND(H109&lt;&gt;"",I109&lt;&gt;""),I109+H109,"")</f>
        <v/>
      </c>
      <c r="K109" s="6">
        <f>IF(J109="","",IF(J109&lt;TODAY(),"JA","nein"))</f>
        <v/>
      </c>
      <c r="L109" s="6" t="n"/>
      <c r="M109" s="6" t="n"/>
      <c r="N109" s="6" t="n"/>
      <c r="O109" s="6" t="n"/>
    </row>
    <row r="110">
      <c r="A110" s="6" t="n"/>
      <c r="B110" s="6" t="n"/>
      <c r="C110" s="6" t="n"/>
      <c r="D110" s="6" t="n"/>
      <c r="E110" s="6" t="n"/>
      <c r="F110" s="6" t="n"/>
      <c r="G110" s="6" t="n"/>
      <c r="H110" s="6" t="n"/>
      <c r="I110" s="7" t="n"/>
      <c r="J110" s="7">
        <f>IF(AND(H110&lt;&gt;"",I110&lt;&gt;""),I110+H110,"")</f>
        <v/>
      </c>
      <c r="K110" s="6">
        <f>IF(J110="","",IF(J110&lt;TODAY(),"JA","nein"))</f>
        <v/>
      </c>
      <c r="L110" s="6" t="n"/>
      <c r="M110" s="6" t="n"/>
      <c r="N110" s="6" t="n"/>
      <c r="O110" s="6" t="n"/>
    </row>
    <row r="111">
      <c r="A111" s="6" t="n"/>
      <c r="B111" s="6" t="n"/>
      <c r="C111" s="6" t="n"/>
      <c r="D111" s="6" t="n"/>
      <c r="E111" s="6" t="n"/>
      <c r="F111" s="6" t="n"/>
      <c r="G111" s="6" t="n"/>
      <c r="H111" s="6" t="n"/>
      <c r="I111" s="7" t="n"/>
      <c r="J111" s="7">
        <f>IF(AND(H111&lt;&gt;"",I111&lt;&gt;""),I111+H111,"")</f>
        <v/>
      </c>
      <c r="K111" s="6">
        <f>IF(J111="","",IF(J111&lt;TODAY(),"JA","nein"))</f>
        <v/>
      </c>
      <c r="L111" s="6" t="n"/>
      <c r="M111" s="6" t="n"/>
      <c r="N111" s="6" t="n"/>
      <c r="O111" s="6" t="n"/>
    </row>
    <row r="112">
      <c r="A112" s="6" t="n"/>
      <c r="B112" s="6" t="n"/>
      <c r="C112" s="6" t="n"/>
      <c r="D112" s="6" t="n"/>
      <c r="E112" s="6" t="n"/>
      <c r="F112" s="6" t="n"/>
      <c r="G112" s="6" t="n"/>
      <c r="H112" s="6" t="n"/>
      <c r="I112" s="7" t="n"/>
      <c r="J112" s="7">
        <f>IF(AND(H112&lt;&gt;"",I112&lt;&gt;""),I112+H112,"")</f>
        <v/>
      </c>
      <c r="K112" s="6">
        <f>IF(J112="","",IF(J112&lt;TODAY(),"JA","nein"))</f>
        <v/>
      </c>
      <c r="L112" s="6" t="n"/>
      <c r="M112" s="6" t="n"/>
      <c r="N112" s="6" t="n"/>
      <c r="O112" s="6" t="n"/>
    </row>
    <row r="113">
      <c r="A113" s="6" t="n"/>
      <c r="B113" s="6" t="n"/>
      <c r="C113" s="6" t="n"/>
      <c r="D113" s="6" t="n"/>
      <c r="E113" s="6" t="n"/>
      <c r="F113" s="6" t="n"/>
      <c r="G113" s="6" t="n"/>
      <c r="H113" s="6" t="n"/>
      <c r="I113" s="7" t="n"/>
      <c r="J113" s="7">
        <f>IF(AND(H113&lt;&gt;"",I113&lt;&gt;""),I113+H113,"")</f>
        <v/>
      </c>
      <c r="K113" s="6">
        <f>IF(J113="","",IF(J113&lt;TODAY(),"JA","nein"))</f>
        <v/>
      </c>
      <c r="L113" s="6" t="n"/>
      <c r="M113" s="6" t="n"/>
      <c r="N113" s="6" t="n"/>
      <c r="O113" s="6" t="n"/>
    </row>
    <row r="114">
      <c r="A114" s="6" t="n"/>
      <c r="B114" s="6" t="n"/>
      <c r="C114" s="6" t="n"/>
      <c r="D114" s="6" t="n"/>
      <c r="E114" s="6" t="n"/>
      <c r="F114" s="6" t="n"/>
      <c r="G114" s="6" t="n"/>
      <c r="H114" s="6" t="n"/>
      <c r="I114" s="7" t="n"/>
      <c r="J114" s="7">
        <f>IF(AND(H114&lt;&gt;"",I114&lt;&gt;""),I114+H114,"")</f>
        <v/>
      </c>
      <c r="K114" s="6">
        <f>IF(J114="","",IF(J114&lt;TODAY(),"JA","nein"))</f>
        <v/>
      </c>
      <c r="L114" s="6" t="n"/>
      <c r="M114" s="6" t="n"/>
      <c r="N114" s="6" t="n"/>
      <c r="O114" s="6" t="n"/>
    </row>
    <row r="115">
      <c r="A115" s="6" t="n"/>
      <c r="B115" s="6" t="n"/>
      <c r="C115" s="6" t="n"/>
      <c r="D115" s="6" t="n"/>
      <c r="E115" s="6" t="n"/>
      <c r="F115" s="6" t="n"/>
      <c r="G115" s="6" t="n"/>
      <c r="H115" s="6" t="n"/>
      <c r="I115" s="7" t="n"/>
      <c r="J115" s="7">
        <f>IF(AND(H115&lt;&gt;"",I115&lt;&gt;""),I115+H115,"")</f>
        <v/>
      </c>
      <c r="K115" s="6">
        <f>IF(J115="","",IF(J115&lt;TODAY(),"JA","nein"))</f>
        <v/>
      </c>
      <c r="L115" s="6" t="n"/>
      <c r="M115" s="6" t="n"/>
      <c r="N115" s="6" t="n"/>
      <c r="O115" s="6" t="n"/>
    </row>
    <row r="116">
      <c r="A116" s="6" t="n"/>
      <c r="B116" s="6" t="n"/>
      <c r="C116" s="6" t="n"/>
      <c r="D116" s="6" t="n"/>
      <c r="E116" s="6" t="n"/>
      <c r="F116" s="6" t="n"/>
      <c r="G116" s="6" t="n"/>
      <c r="H116" s="6" t="n"/>
      <c r="I116" s="7" t="n"/>
      <c r="J116" s="7">
        <f>IF(AND(H116&lt;&gt;"",I116&lt;&gt;""),I116+H116,"")</f>
        <v/>
      </c>
      <c r="K116" s="6">
        <f>IF(J116="","",IF(J116&lt;TODAY(),"JA","nein"))</f>
        <v/>
      </c>
      <c r="L116" s="6" t="n"/>
      <c r="M116" s="6" t="n"/>
      <c r="N116" s="6" t="n"/>
      <c r="O116" s="6" t="n"/>
    </row>
    <row r="117">
      <c r="A117" s="6" t="n"/>
      <c r="B117" s="6" t="n"/>
      <c r="C117" s="6" t="n"/>
      <c r="D117" s="6" t="n"/>
      <c r="E117" s="6" t="n"/>
      <c r="F117" s="6" t="n"/>
      <c r="G117" s="6" t="n"/>
      <c r="H117" s="6" t="n"/>
      <c r="I117" s="7" t="n"/>
      <c r="J117" s="7">
        <f>IF(AND(H117&lt;&gt;"",I117&lt;&gt;""),I117+H117,"")</f>
        <v/>
      </c>
      <c r="K117" s="6">
        <f>IF(J117="","",IF(J117&lt;TODAY(),"JA","nein"))</f>
        <v/>
      </c>
      <c r="L117" s="6" t="n"/>
      <c r="M117" s="6" t="n"/>
      <c r="N117" s="6" t="n"/>
      <c r="O117" s="6" t="n"/>
    </row>
    <row r="118">
      <c r="A118" s="6" t="n"/>
      <c r="B118" s="6" t="n"/>
      <c r="C118" s="6" t="n"/>
      <c r="D118" s="6" t="n"/>
      <c r="E118" s="6" t="n"/>
      <c r="F118" s="6" t="n"/>
      <c r="G118" s="6" t="n"/>
      <c r="H118" s="6" t="n"/>
      <c r="I118" s="7" t="n"/>
      <c r="J118" s="7">
        <f>IF(AND(H118&lt;&gt;"",I118&lt;&gt;""),I118+H118,"")</f>
        <v/>
      </c>
      <c r="K118" s="6">
        <f>IF(J118="","",IF(J118&lt;TODAY(),"JA","nein"))</f>
        <v/>
      </c>
      <c r="L118" s="6" t="n"/>
      <c r="M118" s="6" t="n"/>
      <c r="N118" s="6" t="n"/>
      <c r="O118" s="6" t="n"/>
    </row>
    <row r="119">
      <c r="A119" s="6" t="n"/>
      <c r="B119" s="6" t="n"/>
      <c r="C119" s="6" t="n"/>
      <c r="D119" s="6" t="n"/>
      <c r="E119" s="6" t="n"/>
      <c r="F119" s="6" t="n"/>
      <c r="G119" s="6" t="n"/>
      <c r="H119" s="6" t="n"/>
      <c r="I119" s="7" t="n"/>
      <c r="J119" s="7">
        <f>IF(AND(H119&lt;&gt;"",I119&lt;&gt;""),I119+H119,"")</f>
        <v/>
      </c>
      <c r="K119" s="6">
        <f>IF(J119="","",IF(J119&lt;TODAY(),"JA","nein"))</f>
        <v/>
      </c>
      <c r="L119" s="6" t="n"/>
      <c r="M119" s="6" t="n"/>
      <c r="N119" s="6" t="n"/>
      <c r="O119" s="6" t="n"/>
    </row>
    <row r="120">
      <c r="A120" s="6" t="n"/>
      <c r="B120" s="6" t="n"/>
      <c r="C120" s="6" t="n"/>
      <c r="D120" s="6" t="n"/>
      <c r="E120" s="6" t="n"/>
      <c r="F120" s="6" t="n"/>
      <c r="G120" s="6" t="n"/>
      <c r="H120" s="6" t="n"/>
      <c r="I120" s="7" t="n"/>
      <c r="J120" s="7">
        <f>IF(AND(H120&lt;&gt;"",I120&lt;&gt;""),I120+H120,"")</f>
        <v/>
      </c>
      <c r="K120" s="6">
        <f>IF(J120="","",IF(J120&lt;TODAY(),"JA","nein"))</f>
        <v/>
      </c>
      <c r="L120" s="6" t="n"/>
      <c r="M120" s="6" t="n"/>
      <c r="N120" s="6" t="n"/>
      <c r="O120" s="6" t="n"/>
    </row>
    <row r="121">
      <c r="A121" s="6" t="n"/>
      <c r="B121" s="6" t="n"/>
      <c r="C121" s="6" t="n"/>
      <c r="D121" s="6" t="n"/>
      <c r="E121" s="6" t="n"/>
      <c r="F121" s="6" t="n"/>
      <c r="G121" s="6" t="n"/>
      <c r="H121" s="6" t="n"/>
      <c r="I121" s="7" t="n"/>
      <c r="J121" s="7">
        <f>IF(AND(H121&lt;&gt;"",I121&lt;&gt;""),I121+H121,"")</f>
        <v/>
      </c>
      <c r="K121" s="6">
        <f>IF(J121="","",IF(J121&lt;TODAY(),"JA","nein"))</f>
        <v/>
      </c>
      <c r="L121" s="6" t="n"/>
      <c r="M121" s="6" t="n"/>
      <c r="N121" s="6" t="n"/>
      <c r="O121" s="6" t="n"/>
    </row>
    <row r="122">
      <c r="A122" s="6" t="n"/>
      <c r="B122" s="6" t="n"/>
      <c r="C122" s="6" t="n"/>
      <c r="D122" s="6" t="n"/>
      <c r="E122" s="6" t="n"/>
      <c r="F122" s="6" t="n"/>
      <c r="G122" s="6" t="n"/>
      <c r="H122" s="6" t="n"/>
      <c r="I122" s="7" t="n"/>
      <c r="J122" s="7">
        <f>IF(AND(H122&lt;&gt;"",I122&lt;&gt;""),I122+H122,"")</f>
        <v/>
      </c>
      <c r="K122" s="6">
        <f>IF(J122="","",IF(J122&lt;TODAY(),"JA","nein"))</f>
        <v/>
      </c>
      <c r="L122" s="6" t="n"/>
      <c r="M122" s="6" t="n"/>
      <c r="N122" s="6" t="n"/>
      <c r="O122" s="6" t="n"/>
    </row>
    <row r="123">
      <c r="A123" s="6" t="n"/>
      <c r="B123" s="6" t="n"/>
      <c r="C123" s="6" t="n"/>
      <c r="D123" s="6" t="n"/>
      <c r="E123" s="6" t="n"/>
      <c r="F123" s="6" t="n"/>
      <c r="G123" s="6" t="n"/>
      <c r="H123" s="6" t="n"/>
      <c r="I123" s="7" t="n"/>
      <c r="J123" s="7">
        <f>IF(AND(H123&lt;&gt;"",I123&lt;&gt;""),I123+H123,"")</f>
        <v/>
      </c>
      <c r="K123" s="6">
        <f>IF(J123="","",IF(J123&lt;TODAY(),"JA","nein"))</f>
        <v/>
      </c>
      <c r="L123" s="6" t="n"/>
      <c r="M123" s="6" t="n"/>
      <c r="N123" s="6" t="n"/>
      <c r="O123" s="6" t="n"/>
    </row>
    <row r="124">
      <c r="A124" s="6" t="n"/>
      <c r="B124" s="6" t="n"/>
      <c r="C124" s="6" t="n"/>
      <c r="D124" s="6" t="n"/>
      <c r="E124" s="6" t="n"/>
      <c r="F124" s="6" t="n"/>
      <c r="G124" s="6" t="n"/>
      <c r="H124" s="6" t="n"/>
      <c r="I124" s="7" t="n"/>
      <c r="J124" s="7">
        <f>IF(AND(H124&lt;&gt;"",I124&lt;&gt;""),I124+H124,"")</f>
        <v/>
      </c>
      <c r="K124" s="6">
        <f>IF(J124="","",IF(J124&lt;TODAY(),"JA","nein"))</f>
        <v/>
      </c>
      <c r="L124" s="6" t="n"/>
      <c r="M124" s="6" t="n"/>
      <c r="N124" s="6" t="n"/>
      <c r="O124" s="6" t="n"/>
    </row>
    <row r="125">
      <c r="A125" s="6" t="n"/>
      <c r="B125" s="6" t="n"/>
      <c r="C125" s="6" t="n"/>
      <c r="D125" s="6" t="n"/>
      <c r="E125" s="6" t="n"/>
      <c r="F125" s="6" t="n"/>
      <c r="G125" s="6" t="n"/>
      <c r="H125" s="6" t="n"/>
      <c r="I125" s="7" t="n"/>
      <c r="J125" s="7">
        <f>IF(AND(H125&lt;&gt;"",I125&lt;&gt;""),I125+H125,"")</f>
        <v/>
      </c>
      <c r="K125" s="6">
        <f>IF(J125="","",IF(J125&lt;TODAY(),"JA","nein"))</f>
        <v/>
      </c>
      <c r="L125" s="6" t="n"/>
      <c r="M125" s="6" t="n"/>
      <c r="N125" s="6" t="n"/>
      <c r="O125" s="6" t="n"/>
    </row>
    <row r="126">
      <c r="A126" s="6" t="n"/>
      <c r="B126" s="6" t="n"/>
      <c r="C126" s="6" t="n"/>
      <c r="D126" s="6" t="n"/>
      <c r="E126" s="6" t="n"/>
      <c r="F126" s="6" t="n"/>
      <c r="G126" s="6" t="n"/>
      <c r="H126" s="6" t="n"/>
      <c r="I126" s="7" t="n"/>
      <c r="J126" s="7">
        <f>IF(AND(H126&lt;&gt;"",I126&lt;&gt;""),I126+H126,"")</f>
        <v/>
      </c>
      <c r="K126" s="6">
        <f>IF(J126="","",IF(J126&lt;TODAY(),"JA","nein"))</f>
        <v/>
      </c>
      <c r="L126" s="6" t="n"/>
      <c r="M126" s="6" t="n"/>
      <c r="N126" s="6" t="n"/>
      <c r="O126" s="6" t="n"/>
    </row>
    <row r="127">
      <c r="A127" s="6" t="n"/>
      <c r="B127" s="6" t="n"/>
      <c r="C127" s="6" t="n"/>
      <c r="D127" s="6" t="n"/>
      <c r="E127" s="6" t="n"/>
      <c r="F127" s="6" t="n"/>
      <c r="G127" s="6" t="n"/>
      <c r="H127" s="6" t="n"/>
      <c r="I127" s="7" t="n"/>
      <c r="J127" s="7">
        <f>IF(AND(H127&lt;&gt;"",I127&lt;&gt;""),I127+H127,"")</f>
        <v/>
      </c>
      <c r="K127" s="6">
        <f>IF(J127="","",IF(J127&lt;TODAY(),"JA","nein"))</f>
        <v/>
      </c>
      <c r="L127" s="6" t="n"/>
      <c r="M127" s="6" t="n"/>
      <c r="N127" s="6" t="n"/>
      <c r="O127" s="6" t="n"/>
    </row>
    <row r="128">
      <c r="A128" s="6" t="n"/>
      <c r="B128" s="6" t="n"/>
      <c r="C128" s="6" t="n"/>
      <c r="D128" s="6" t="n"/>
      <c r="E128" s="6" t="n"/>
      <c r="F128" s="6" t="n"/>
      <c r="G128" s="6" t="n"/>
      <c r="H128" s="6" t="n"/>
      <c r="I128" s="7" t="n"/>
      <c r="J128" s="7">
        <f>IF(AND(H128&lt;&gt;"",I128&lt;&gt;""),I128+H128,"")</f>
        <v/>
      </c>
      <c r="K128" s="6">
        <f>IF(J128="","",IF(J128&lt;TODAY(),"JA","nein"))</f>
        <v/>
      </c>
      <c r="L128" s="6" t="n"/>
      <c r="M128" s="6" t="n"/>
      <c r="N128" s="6" t="n"/>
      <c r="O128" s="6" t="n"/>
    </row>
    <row r="129">
      <c r="A129" s="6" t="n"/>
      <c r="B129" s="6" t="n"/>
      <c r="C129" s="6" t="n"/>
      <c r="D129" s="6" t="n"/>
      <c r="E129" s="6" t="n"/>
      <c r="F129" s="6" t="n"/>
      <c r="G129" s="6" t="n"/>
      <c r="H129" s="6" t="n"/>
      <c r="I129" s="7" t="n"/>
      <c r="J129" s="7">
        <f>IF(AND(H129&lt;&gt;"",I129&lt;&gt;""),I129+H129,"")</f>
        <v/>
      </c>
      <c r="K129" s="6">
        <f>IF(J129="","",IF(J129&lt;TODAY(),"JA","nein"))</f>
        <v/>
      </c>
      <c r="L129" s="6" t="n"/>
      <c r="M129" s="6" t="n"/>
      <c r="N129" s="6" t="n"/>
      <c r="O129" s="6" t="n"/>
    </row>
    <row r="130">
      <c r="A130" s="6" t="n"/>
      <c r="B130" s="6" t="n"/>
      <c r="C130" s="6" t="n"/>
      <c r="D130" s="6" t="n"/>
      <c r="E130" s="6" t="n"/>
      <c r="F130" s="6" t="n"/>
      <c r="G130" s="6" t="n"/>
      <c r="H130" s="6" t="n"/>
      <c r="I130" s="7" t="n"/>
      <c r="J130" s="7">
        <f>IF(AND(H130&lt;&gt;"",I130&lt;&gt;""),I130+H130,"")</f>
        <v/>
      </c>
      <c r="K130" s="6">
        <f>IF(J130="","",IF(J130&lt;TODAY(),"JA","nein"))</f>
        <v/>
      </c>
      <c r="L130" s="6" t="n"/>
      <c r="M130" s="6" t="n"/>
      <c r="N130" s="6" t="n"/>
      <c r="O130" s="6" t="n"/>
    </row>
    <row r="131">
      <c r="A131" s="6" t="n"/>
      <c r="B131" s="6" t="n"/>
      <c r="C131" s="6" t="n"/>
      <c r="D131" s="6" t="n"/>
      <c r="E131" s="6" t="n"/>
      <c r="F131" s="6" t="n"/>
      <c r="G131" s="6" t="n"/>
      <c r="H131" s="6" t="n"/>
      <c r="I131" s="7" t="n"/>
      <c r="J131" s="7">
        <f>IF(AND(H131&lt;&gt;"",I131&lt;&gt;""),I131+H131,"")</f>
        <v/>
      </c>
      <c r="K131" s="6">
        <f>IF(J131="","",IF(J131&lt;TODAY(),"JA","nein"))</f>
        <v/>
      </c>
      <c r="L131" s="6" t="n"/>
      <c r="M131" s="6" t="n"/>
      <c r="N131" s="6" t="n"/>
      <c r="O131" s="6" t="n"/>
    </row>
    <row r="132">
      <c r="A132" s="6" t="n"/>
      <c r="B132" s="6" t="n"/>
      <c r="C132" s="6" t="n"/>
      <c r="D132" s="6" t="n"/>
      <c r="E132" s="6" t="n"/>
      <c r="F132" s="6" t="n"/>
      <c r="G132" s="6" t="n"/>
      <c r="H132" s="6" t="n"/>
      <c r="I132" s="7" t="n"/>
      <c r="J132" s="7">
        <f>IF(AND(H132&lt;&gt;"",I132&lt;&gt;""),I132+H132,"")</f>
        <v/>
      </c>
      <c r="K132" s="6">
        <f>IF(J132="","",IF(J132&lt;TODAY(),"JA","nein"))</f>
        <v/>
      </c>
      <c r="L132" s="6" t="n"/>
      <c r="M132" s="6" t="n"/>
      <c r="N132" s="6" t="n"/>
      <c r="O132" s="6" t="n"/>
    </row>
    <row r="133">
      <c r="A133" s="6" t="n"/>
      <c r="B133" s="6" t="n"/>
      <c r="C133" s="6" t="n"/>
      <c r="D133" s="6" t="n"/>
      <c r="E133" s="6" t="n"/>
      <c r="F133" s="6" t="n"/>
      <c r="G133" s="6" t="n"/>
      <c r="H133" s="6" t="n"/>
      <c r="I133" s="7" t="n"/>
      <c r="J133" s="7">
        <f>IF(AND(H133&lt;&gt;"",I133&lt;&gt;""),I133+H133,"")</f>
        <v/>
      </c>
      <c r="K133" s="6">
        <f>IF(J133="","",IF(J133&lt;TODAY(),"JA","nein"))</f>
        <v/>
      </c>
      <c r="L133" s="6" t="n"/>
      <c r="M133" s="6" t="n"/>
      <c r="N133" s="6" t="n"/>
      <c r="O133" s="6" t="n"/>
    </row>
    <row r="134">
      <c r="A134" s="6" t="n"/>
      <c r="B134" s="6" t="n"/>
      <c r="C134" s="6" t="n"/>
      <c r="D134" s="6" t="n"/>
      <c r="E134" s="6" t="n"/>
      <c r="F134" s="6" t="n"/>
      <c r="G134" s="6" t="n"/>
      <c r="H134" s="6" t="n"/>
      <c r="I134" s="7" t="n"/>
      <c r="J134" s="7">
        <f>IF(AND(H134&lt;&gt;"",I134&lt;&gt;""),I134+H134,"")</f>
        <v/>
      </c>
      <c r="K134" s="6">
        <f>IF(J134="","",IF(J134&lt;TODAY(),"JA","nein"))</f>
        <v/>
      </c>
      <c r="L134" s="6" t="n"/>
      <c r="M134" s="6" t="n"/>
      <c r="N134" s="6" t="n"/>
      <c r="O134" s="6" t="n"/>
    </row>
    <row r="135">
      <c r="A135" s="6" t="n"/>
      <c r="B135" s="6" t="n"/>
      <c r="C135" s="6" t="n"/>
      <c r="D135" s="6" t="n"/>
      <c r="E135" s="6" t="n"/>
      <c r="F135" s="6" t="n"/>
      <c r="G135" s="6" t="n"/>
      <c r="H135" s="6" t="n"/>
      <c r="I135" s="7" t="n"/>
      <c r="J135" s="7">
        <f>IF(AND(H135&lt;&gt;"",I135&lt;&gt;""),I135+H135,"")</f>
        <v/>
      </c>
      <c r="K135" s="6">
        <f>IF(J135="","",IF(J135&lt;TODAY(),"JA","nein"))</f>
        <v/>
      </c>
      <c r="L135" s="6" t="n"/>
      <c r="M135" s="6" t="n"/>
      <c r="N135" s="6" t="n"/>
      <c r="O135" s="6" t="n"/>
    </row>
    <row r="136">
      <c r="A136" s="6" t="n"/>
      <c r="B136" s="6" t="n"/>
      <c r="C136" s="6" t="n"/>
      <c r="D136" s="6" t="n"/>
      <c r="E136" s="6" t="n"/>
      <c r="F136" s="6" t="n"/>
      <c r="G136" s="6" t="n"/>
      <c r="H136" s="6" t="n"/>
      <c r="I136" s="7" t="n"/>
      <c r="J136" s="7">
        <f>IF(AND(H136&lt;&gt;"",I136&lt;&gt;""),I136+H136,"")</f>
        <v/>
      </c>
      <c r="K136" s="6">
        <f>IF(J136="","",IF(J136&lt;TODAY(),"JA","nein"))</f>
        <v/>
      </c>
      <c r="L136" s="6" t="n"/>
      <c r="M136" s="6" t="n"/>
      <c r="N136" s="6" t="n"/>
      <c r="O136" s="6" t="n"/>
    </row>
    <row r="137">
      <c r="A137" s="6" t="n"/>
      <c r="B137" s="6" t="n"/>
      <c r="C137" s="6" t="n"/>
      <c r="D137" s="6" t="n"/>
      <c r="E137" s="6" t="n"/>
      <c r="F137" s="6" t="n"/>
      <c r="G137" s="6" t="n"/>
      <c r="H137" s="6" t="n"/>
      <c r="I137" s="7" t="n"/>
      <c r="J137" s="7">
        <f>IF(AND(H137&lt;&gt;"",I137&lt;&gt;""),I137+H137,"")</f>
        <v/>
      </c>
      <c r="K137" s="6">
        <f>IF(J137="","",IF(J137&lt;TODAY(),"JA","nein"))</f>
        <v/>
      </c>
      <c r="L137" s="6" t="n"/>
      <c r="M137" s="6" t="n"/>
      <c r="N137" s="6" t="n"/>
      <c r="O137" s="6" t="n"/>
    </row>
    <row r="138">
      <c r="A138" s="6" t="n"/>
      <c r="B138" s="6" t="n"/>
      <c r="C138" s="6" t="n"/>
      <c r="D138" s="6" t="n"/>
      <c r="E138" s="6" t="n"/>
      <c r="F138" s="6" t="n"/>
      <c r="G138" s="6" t="n"/>
      <c r="H138" s="6" t="n"/>
      <c r="I138" s="7" t="n"/>
      <c r="J138" s="7">
        <f>IF(AND(H138&lt;&gt;"",I138&lt;&gt;""),I138+H138,"")</f>
        <v/>
      </c>
      <c r="K138" s="6">
        <f>IF(J138="","",IF(J138&lt;TODAY(),"JA","nein"))</f>
        <v/>
      </c>
      <c r="L138" s="6" t="n"/>
      <c r="M138" s="6" t="n"/>
      <c r="N138" s="6" t="n"/>
      <c r="O138" s="6" t="n"/>
    </row>
    <row r="139">
      <c r="A139" s="6" t="n"/>
      <c r="B139" s="6" t="n"/>
      <c r="C139" s="6" t="n"/>
      <c r="D139" s="6" t="n"/>
      <c r="E139" s="6" t="n"/>
      <c r="F139" s="6" t="n"/>
      <c r="G139" s="6" t="n"/>
      <c r="H139" s="6" t="n"/>
      <c r="I139" s="7" t="n"/>
      <c r="J139" s="7">
        <f>IF(AND(H139&lt;&gt;"",I139&lt;&gt;""),I139+H139,"")</f>
        <v/>
      </c>
      <c r="K139" s="6">
        <f>IF(J139="","",IF(J139&lt;TODAY(),"JA","nein"))</f>
        <v/>
      </c>
      <c r="L139" s="6" t="n"/>
      <c r="M139" s="6" t="n"/>
      <c r="N139" s="6" t="n"/>
      <c r="O139" s="6" t="n"/>
    </row>
    <row r="140">
      <c r="A140" s="6" t="n"/>
      <c r="B140" s="6" t="n"/>
      <c r="C140" s="6" t="n"/>
      <c r="D140" s="6" t="n"/>
      <c r="E140" s="6" t="n"/>
      <c r="F140" s="6" t="n"/>
      <c r="G140" s="6" t="n"/>
      <c r="H140" s="6" t="n"/>
      <c r="I140" s="7" t="n"/>
      <c r="J140" s="7">
        <f>IF(AND(H140&lt;&gt;"",I140&lt;&gt;""),I140+H140,"")</f>
        <v/>
      </c>
      <c r="K140" s="6">
        <f>IF(J140="","",IF(J140&lt;TODAY(),"JA","nein"))</f>
        <v/>
      </c>
      <c r="L140" s="6" t="n"/>
      <c r="M140" s="6" t="n"/>
      <c r="N140" s="6" t="n"/>
      <c r="O140" s="6" t="n"/>
    </row>
    <row r="141">
      <c r="A141" s="6" t="n"/>
      <c r="B141" s="6" t="n"/>
      <c r="C141" s="6" t="n"/>
      <c r="D141" s="6" t="n"/>
      <c r="E141" s="6" t="n"/>
      <c r="F141" s="6" t="n"/>
      <c r="G141" s="6" t="n"/>
      <c r="H141" s="6" t="n"/>
      <c r="I141" s="7" t="n"/>
      <c r="J141" s="7">
        <f>IF(AND(H141&lt;&gt;"",I141&lt;&gt;""),I141+H141,"")</f>
        <v/>
      </c>
      <c r="K141" s="6">
        <f>IF(J141="","",IF(J141&lt;TODAY(),"JA","nein"))</f>
        <v/>
      </c>
      <c r="L141" s="6" t="n"/>
      <c r="M141" s="6" t="n"/>
      <c r="N141" s="6" t="n"/>
      <c r="O141" s="6" t="n"/>
    </row>
    <row r="142">
      <c r="A142" s="6" t="n"/>
      <c r="B142" s="6" t="n"/>
      <c r="C142" s="6" t="n"/>
      <c r="D142" s="6" t="n"/>
      <c r="E142" s="6" t="n"/>
      <c r="F142" s="6" t="n"/>
      <c r="G142" s="6" t="n"/>
      <c r="H142" s="6" t="n"/>
      <c r="I142" s="7" t="n"/>
      <c r="J142" s="7">
        <f>IF(AND(H142&lt;&gt;"",I142&lt;&gt;""),I142+H142,"")</f>
        <v/>
      </c>
      <c r="K142" s="6">
        <f>IF(J142="","",IF(J142&lt;TODAY(),"JA","nein"))</f>
        <v/>
      </c>
      <c r="L142" s="6" t="n"/>
      <c r="M142" s="6" t="n"/>
      <c r="N142" s="6" t="n"/>
      <c r="O142" s="6" t="n"/>
    </row>
    <row r="143">
      <c r="A143" s="6" t="n"/>
      <c r="B143" s="6" t="n"/>
      <c r="C143" s="6" t="n"/>
      <c r="D143" s="6" t="n"/>
      <c r="E143" s="6" t="n"/>
      <c r="F143" s="6" t="n"/>
      <c r="G143" s="6" t="n"/>
      <c r="H143" s="6" t="n"/>
      <c r="I143" s="7" t="n"/>
      <c r="J143" s="7">
        <f>IF(AND(H143&lt;&gt;"",I143&lt;&gt;""),I143+H143,"")</f>
        <v/>
      </c>
      <c r="K143" s="6">
        <f>IF(J143="","",IF(J143&lt;TODAY(),"JA","nein"))</f>
        <v/>
      </c>
      <c r="L143" s="6" t="n"/>
      <c r="M143" s="6" t="n"/>
      <c r="N143" s="6" t="n"/>
      <c r="O143" s="6" t="n"/>
    </row>
    <row r="144">
      <c r="A144" s="6" t="n"/>
      <c r="B144" s="6" t="n"/>
      <c r="C144" s="6" t="n"/>
      <c r="D144" s="6" t="n"/>
      <c r="E144" s="6" t="n"/>
      <c r="F144" s="6" t="n"/>
      <c r="G144" s="6" t="n"/>
      <c r="H144" s="6" t="n"/>
      <c r="I144" s="7" t="n"/>
      <c r="J144" s="7">
        <f>IF(AND(H144&lt;&gt;"",I144&lt;&gt;""),I144+H144,"")</f>
        <v/>
      </c>
      <c r="K144" s="6">
        <f>IF(J144="","",IF(J144&lt;TODAY(),"JA","nein"))</f>
        <v/>
      </c>
      <c r="L144" s="6" t="n"/>
      <c r="M144" s="6" t="n"/>
      <c r="N144" s="6" t="n"/>
      <c r="O144" s="6" t="n"/>
    </row>
    <row r="145">
      <c r="A145" s="6" t="n"/>
      <c r="B145" s="6" t="n"/>
      <c r="C145" s="6" t="n"/>
      <c r="D145" s="6" t="n"/>
      <c r="E145" s="6" t="n"/>
      <c r="F145" s="6" t="n"/>
      <c r="G145" s="6" t="n"/>
      <c r="H145" s="6" t="n"/>
      <c r="I145" s="7" t="n"/>
      <c r="J145" s="7">
        <f>IF(AND(H145&lt;&gt;"",I145&lt;&gt;""),I145+H145,"")</f>
        <v/>
      </c>
      <c r="K145" s="6">
        <f>IF(J145="","",IF(J145&lt;TODAY(),"JA","nein"))</f>
        <v/>
      </c>
      <c r="L145" s="6" t="n"/>
      <c r="M145" s="6" t="n"/>
      <c r="N145" s="6" t="n"/>
      <c r="O145" s="6" t="n"/>
    </row>
    <row r="146">
      <c r="A146" s="6" t="n"/>
      <c r="B146" s="6" t="n"/>
      <c r="C146" s="6" t="n"/>
      <c r="D146" s="6" t="n"/>
      <c r="E146" s="6" t="n"/>
      <c r="F146" s="6" t="n"/>
      <c r="G146" s="6" t="n"/>
      <c r="H146" s="6" t="n"/>
      <c r="I146" s="7" t="n"/>
      <c r="J146" s="7">
        <f>IF(AND(H146&lt;&gt;"",I146&lt;&gt;""),I146+H146,"")</f>
        <v/>
      </c>
      <c r="K146" s="6">
        <f>IF(J146="","",IF(J146&lt;TODAY(),"JA","nein"))</f>
        <v/>
      </c>
      <c r="L146" s="6" t="n"/>
      <c r="M146" s="6" t="n"/>
      <c r="N146" s="6" t="n"/>
      <c r="O146" s="6" t="n"/>
    </row>
    <row r="147">
      <c r="A147" s="6" t="n"/>
      <c r="B147" s="6" t="n"/>
      <c r="C147" s="6" t="n"/>
      <c r="D147" s="6" t="n"/>
      <c r="E147" s="6" t="n"/>
      <c r="F147" s="6" t="n"/>
      <c r="G147" s="6" t="n"/>
      <c r="H147" s="6" t="n"/>
      <c r="I147" s="7" t="n"/>
      <c r="J147" s="7">
        <f>IF(AND(H147&lt;&gt;"",I147&lt;&gt;""),I147+H147,"")</f>
        <v/>
      </c>
      <c r="K147" s="6">
        <f>IF(J147="","",IF(J147&lt;TODAY(),"JA","nein"))</f>
        <v/>
      </c>
      <c r="L147" s="6" t="n"/>
      <c r="M147" s="6" t="n"/>
      <c r="N147" s="6" t="n"/>
      <c r="O147" s="6" t="n"/>
    </row>
    <row r="148">
      <c r="A148" s="6" t="n"/>
      <c r="B148" s="6" t="n"/>
      <c r="C148" s="6" t="n"/>
      <c r="D148" s="6" t="n"/>
      <c r="E148" s="6" t="n"/>
      <c r="F148" s="6" t="n"/>
      <c r="G148" s="6" t="n"/>
      <c r="H148" s="6" t="n"/>
      <c r="I148" s="7" t="n"/>
      <c r="J148" s="7">
        <f>IF(AND(H148&lt;&gt;"",I148&lt;&gt;""),I148+H148,"")</f>
        <v/>
      </c>
      <c r="K148" s="6">
        <f>IF(J148="","",IF(J148&lt;TODAY(),"JA","nein"))</f>
        <v/>
      </c>
      <c r="L148" s="6" t="n"/>
      <c r="M148" s="6" t="n"/>
      <c r="N148" s="6" t="n"/>
      <c r="O148" s="6" t="n"/>
    </row>
    <row r="149">
      <c r="A149" s="6" t="n"/>
      <c r="B149" s="6" t="n"/>
      <c r="C149" s="6" t="n"/>
      <c r="D149" s="6" t="n"/>
      <c r="E149" s="6" t="n"/>
      <c r="F149" s="6" t="n"/>
      <c r="G149" s="6" t="n"/>
      <c r="H149" s="6" t="n"/>
      <c r="I149" s="7" t="n"/>
      <c r="J149" s="7">
        <f>IF(AND(H149&lt;&gt;"",I149&lt;&gt;""),I149+H149,"")</f>
        <v/>
      </c>
      <c r="K149" s="6">
        <f>IF(J149="","",IF(J149&lt;TODAY(),"JA","nein"))</f>
        <v/>
      </c>
      <c r="L149" s="6" t="n"/>
      <c r="M149" s="6" t="n"/>
      <c r="N149" s="6" t="n"/>
      <c r="O149" s="6" t="n"/>
    </row>
    <row r="150">
      <c r="A150" s="6" t="n"/>
      <c r="B150" s="6" t="n"/>
      <c r="C150" s="6" t="n"/>
      <c r="D150" s="6" t="n"/>
      <c r="E150" s="6" t="n"/>
      <c r="F150" s="6" t="n"/>
      <c r="G150" s="6" t="n"/>
      <c r="H150" s="6" t="n"/>
      <c r="I150" s="7" t="n"/>
      <c r="J150" s="7">
        <f>IF(AND(H150&lt;&gt;"",I150&lt;&gt;""),I150+H150,"")</f>
        <v/>
      </c>
      <c r="K150" s="6">
        <f>IF(J150="","",IF(J150&lt;TODAY(),"JA","nein"))</f>
        <v/>
      </c>
      <c r="L150" s="6" t="n"/>
      <c r="M150" s="6" t="n"/>
      <c r="N150" s="6" t="n"/>
      <c r="O150" s="6" t="n"/>
    </row>
    <row r="151">
      <c r="A151" s="6" t="n"/>
      <c r="B151" s="6" t="n"/>
      <c r="C151" s="6" t="n"/>
      <c r="D151" s="6" t="n"/>
      <c r="E151" s="6" t="n"/>
      <c r="F151" s="6" t="n"/>
      <c r="G151" s="6" t="n"/>
      <c r="H151" s="6" t="n"/>
      <c r="I151" s="7" t="n"/>
      <c r="J151" s="7">
        <f>IF(AND(H151&lt;&gt;"",I151&lt;&gt;""),I151+H151,"")</f>
        <v/>
      </c>
      <c r="K151" s="6">
        <f>IF(J151="","",IF(J151&lt;TODAY(),"JA","nein"))</f>
        <v/>
      </c>
      <c r="L151" s="6" t="n"/>
      <c r="M151" s="6" t="n"/>
      <c r="N151" s="6" t="n"/>
      <c r="O151" s="6" t="n"/>
    </row>
    <row r="152">
      <c r="A152" s="6" t="n"/>
      <c r="B152" s="6" t="n"/>
      <c r="C152" s="6" t="n"/>
      <c r="D152" s="6" t="n"/>
      <c r="E152" s="6" t="n"/>
      <c r="F152" s="6" t="n"/>
      <c r="G152" s="6" t="n"/>
      <c r="H152" s="6" t="n"/>
      <c r="I152" s="7" t="n"/>
      <c r="J152" s="7">
        <f>IF(AND(H152&lt;&gt;"",I152&lt;&gt;""),I152+H152,"")</f>
        <v/>
      </c>
      <c r="K152" s="6">
        <f>IF(J152="","",IF(J152&lt;TODAY(),"JA","nein"))</f>
        <v/>
      </c>
      <c r="L152" s="6" t="n"/>
      <c r="M152" s="6" t="n"/>
      <c r="N152" s="6" t="n"/>
      <c r="O152" s="6" t="n"/>
    </row>
    <row r="153">
      <c r="A153" s="6" t="n"/>
      <c r="B153" s="6" t="n"/>
      <c r="C153" s="6" t="n"/>
      <c r="D153" s="6" t="n"/>
      <c r="E153" s="6" t="n"/>
      <c r="F153" s="6" t="n"/>
      <c r="G153" s="6" t="n"/>
      <c r="H153" s="6" t="n"/>
      <c r="I153" s="7" t="n"/>
      <c r="J153" s="7">
        <f>IF(AND(H153&lt;&gt;"",I153&lt;&gt;""),I153+H153,"")</f>
        <v/>
      </c>
      <c r="K153" s="6">
        <f>IF(J153="","",IF(J153&lt;TODAY(),"JA","nein"))</f>
        <v/>
      </c>
      <c r="L153" s="6" t="n"/>
      <c r="M153" s="6" t="n"/>
      <c r="N153" s="6" t="n"/>
      <c r="O153" s="6" t="n"/>
    </row>
    <row r="154">
      <c r="A154" s="6" t="n"/>
      <c r="B154" s="6" t="n"/>
      <c r="C154" s="6" t="n"/>
      <c r="D154" s="6" t="n"/>
      <c r="E154" s="6" t="n"/>
      <c r="F154" s="6" t="n"/>
      <c r="G154" s="6" t="n"/>
      <c r="H154" s="6" t="n"/>
      <c r="I154" s="7" t="n"/>
      <c r="J154" s="7">
        <f>IF(AND(H154&lt;&gt;"",I154&lt;&gt;""),I154+H154,"")</f>
        <v/>
      </c>
      <c r="K154" s="6">
        <f>IF(J154="","",IF(J154&lt;TODAY(),"JA","nein"))</f>
        <v/>
      </c>
      <c r="L154" s="6" t="n"/>
      <c r="M154" s="6" t="n"/>
      <c r="N154" s="6" t="n"/>
      <c r="O154" s="6" t="n"/>
    </row>
    <row r="155">
      <c r="A155" s="6" t="n"/>
      <c r="B155" s="6" t="n"/>
      <c r="C155" s="6" t="n"/>
      <c r="D155" s="6" t="n"/>
      <c r="E155" s="6" t="n"/>
      <c r="F155" s="6" t="n"/>
      <c r="G155" s="6" t="n"/>
      <c r="H155" s="6" t="n"/>
      <c r="I155" s="7" t="n"/>
      <c r="J155" s="7">
        <f>IF(AND(H155&lt;&gt;"",I155&lt;&gt;""),I155+H155,"")</f>
        <v/>
      </c>
      <c r="K155" s="6">
        <f>IF(J155="","",IF(J155&lt;TODAY(),"JA","nein"))</f>
        <v/>
      </c>
      <c r="L155" s="6" t="n"/>
      <c r="M155" s="6" t="n"/>
      <c r="N155" s="6" t="n"/>
      <c r="O155" s="6" t="n"/>
    </row>
    <row r="156">
      <c r="A156" s="6" t="n"/>
      <c r="B156" s="6" t="n"/>
      <c r="C156" s="6" t="n"/>
      <c r="D156" s="6" t="n"/>
      <c r="E156" s="6" t="n"/>
      <c r="F156" s="6" t="n"/>
      <c r="G156" s="6" t="n"/>
      <c r="H156" s="6" t="n"/>
      <c r="I156" s="7" t="n"/>
      <c r="J156" s="7">
        <f>IF(AND(H156&lt;&gt;"",I156&lt;&gt;""),I156+H156,"")</f>
        <v/>
      </c>
      <c r="K156" s="6">
        <f>IF(J156="","",IF(J156&lt;TODAY(),"JA","nein"))</f>
        <v/>
      </c>
      <c r="L156" s="6" t="n"/>
      <c r="M156" s="6" t="n"/>
      <c r="N156" s="6" t="n"/>
      <c r="O156" s="6" t="n"/>
    </row>
    <row r="157">
      <c r="A157" s="6" t="n"/>
      <c r="B157" s="6" t="n"/>
      <c r="C157" s="6" t="n"/>
      <c r="D157" s="6" t="n"/>
      <c r="E157" s="6" t="n"/>
      <c r="F157" s="6" t="n"/>
      <c r="G157" s="6" t="n"/>
      <c r="H157" s="6" t="n"/>
      <c r="I157" s="7" t="n"/>
      <c r="J157" s="7">
        <f>IF(AND(H157&lt;&gt;"",I157&lt;&gt;""),I157+H157,"")</f>
        <v/>
      </c>
      <c r="K157" s="6">
        <f>IF(J157="","",IF(J157&lt;TODAY(),"JA","nein"))</f>
        <v/>
      </c>
      <c r="L157" s="6" t="n"/>
      <c r="M157" s="6" t="n"/>
      <c r="N157" s="6" t="n"/>
      <c r="O157" s="6" t="n"/>
    </row>
    <row r="158">
      <c r="A158" s="6" t="n"/>
      <c r="B158" s="6" t="n"/>
      <c r="C158" s="6" t="n"/>
      <c r="D158" s="6" t="n"/>
      <c r="E158" s="6" t="n"/>
      <c r="F158" s="6" t="n"/>
      <c r="G158" s="6" t="n"/>
      <c r="H158" s="6" t="n"/>
      <c r="I158" s="7" t="n"/>
      <c r="J158" s="7">
        <f>IF(AND(H158&lt;&gt;"",I158&lt;&gt;""),I158+H158,"")</f>
        <v/>
      </c>
      <c r="K158" s="6">
        <f>IF(J158="","",IF(J158&lt;TODAY(),"JA","nein"))</f>
        <v/>
      </c>
      <c r="L158" s="6" t="n"/>
      <c r="M158" s="6" t="n"/>
      <c r="N158" s="6" t="n"/>
      <c r="O158" s="6" t="n"/>
    </row>
    <row r="159">
      <c r="A159" s="6" t="n"/>
      <c r="B159" s="6" t="n"/>
      <c r="C159" s="6" t="n"/>
      <c r="D159" s="6" t="n"/>
      <c r="E159" s="6" t="n"/>
      <c r="F159" s="6" t="n"/>
      <c r="G159" s="6" t="n"/>
      <c r="H159" s="6" t="n"/>
      <c r="I159" s="7" t="n"/>
      <c r="J159" s="7">
        <f>IF(AND(H159&lt;&gt;"",I159&lt;&gt;""),I159+H159,"")</f>
        <v/>
      </c>
      <c r="K159" s="6">
        <f>IF(J159="","",IF(J159&lt;TODAY(),"JA","nein"))</f>
        <v/>
      </c>
      <c r="L159" s="6" t="n"/>
      <c r="M159" s="6" t="n"/>
      <c r="N159" s="6" t="n"/>
      <c r="O159" s="6" t="n"/>
    </row>
    <row r="160">
      <c r="A160" s="6" t="n"/>
      <c r="B160" s="6" t="n"/>
      <c r="C160" s="6" t="n"/>
      <c r="D160" s="6" t="n"/>
      <c r="E160" s="6" t="n"/>
      <c r="F160" s="6" t="n"/>
      <c r="G160" s="6" t="n"/>
      <c r="H160" s="6" t="n"/>
      <c r="I160" s="7" t="n"/>
      <c r="J160" s="7">
        <f>IF(AND(H160&lt;&gt;"",I160&lt;&gt;""),I160+H160,"")</f>
        <v/>
      </c>
      <c r="K160" s="6">
        <f>IF(J160="","",IF(J160&lt;TODAY(),"JA","nein"))</f>
        <v/>
      </c>
      <c r="L160" s="6" t="n"/>
      <c r="M160" s="6" t="n"/>
      <c r="N160" s="6" t="n"/>
      <c r="O160" s="6" t="n"/>
    </row>
    <row r="161">
      <c r="A161" s="6" t="n"/>
      <c r="B161" s="6" t="n"/>
      <c r="C161" s="6" t="n"/>
      <c r="D161" s="6" t="n"/>
      <c r="E161" s="6" t="n"/>
      <c r="F161" s="6" t="n"/>
      <c r="G161" s="6" t="n"/>
      <c r="H161" s="6" t="n"/>
      <c r="I161" s="7" t="n"/>
      <c r="J161" s="7">
        <f>IF(AND(H161&lt;&gt;"",I161&lt;&gt;""),I161+H161,"")</f>
        <v/>
      </c>
      <c r="K161" s="6">
        <f>IF(J161="","",IF(J161&lt;TODAY(),"JA","nein"))</f>
        <v/>
      </c>
      <c r="L161" s="6" t="n"/>
      <c r="M161" s="6" t="n"/>
      <c r="N161" s="6" t="n"/>
      <c r="O161" s="6" t="n"/>
    </row>
    <row r="162">
      <c r="A162" s="6" t="n"/>
      <c r="B162" s="6" t="n"/>
      <c r="C162" s="6" t="n"/>
      <c r="D162" s="6" t="n"/>
      <c r="E162" s="6" t="n"/>
      <c r="F162" s="6" t="n"/>
      <c r="G162" s="6" t="n"/>
      <c r="H162" s="6" t="n"/>
      <c r="I162" s="7" t="n"/>
      <c r="J162" s="7">
        <f>IF(AND(H162&lt;&gt;"",I162&lt;&gt;""),I162+H162,"")</f>
        <v/>
      </c>
      <c r="K162" s="6">
        <f>IF(J162="","",IF(J162&lt;TODAY(),"JA","nein"))</f>
        <v/>
      </c>
      <c r="L162" s="6" t="n"/>
      <c r="M162" s="6" t="n"/>
      <c r="N162" s="6" t="n"/>
      <c r="O162" s="6" t="n"/>
    </row>
    <row r="163">
      <c r="A163" s="6" t="n"/>
      <c r="B163" s="6" t="n"/>
      <c r="C163" s="6" t="n"/>
      <c r="D163" s="6" t="n"/>
      <c r="E163" s="6" t="n"/>
      <c r="F163" s="6" t="n"/>
      <c r="G163" s="6" t="n"/>
      <c r="H163" s="6" t="n"/>
      <c r="I163" s="7" t="n"/>
      <c r="J163" s="7">
        <f>IF(AND(H163&lt;&gt;"",I163&lt;&gt;""),I163+H163,"")</f>
        <v/>
      </c>
      <c r="K163" s="6">
        <f>IF(J163="","",IF(J163&lt;TODAY(),"JA","nein"))</f>
        <v/>
      </c>
      <c r="L163" s="6" t="n"/>
      <c r="M163" s="6" t="n"/>
      <c r="N163" s="6" t="n"/>
      <c r="O163" s="6" t="n"/>
    </row>
    <row r="164">
      <c r="A164" s="6" t="n"/>
      <c r="B164" s="6" t="n"/>
      <c r="C164" s="6" t="n"/>
      <c r="D164" s="6" t="n"/>
      <c r="E164" s="6" t="n"/>
      <c r="F164" s="6" t="n"/>
      <c r="G164" s="6" t="n"/>
      <c r="H164" s="6" t="n"/>
      <c r="I164" s="7" t="n"/>
      <c r="J164" s="7">
        <f>IF(AND(H164&lt;&gt;"",I164&lt;&gt;""),I164+H164,"")</f>
        <v/>
      </c>
      <c r="K164" s="6">
        <f>IF(J164="","",IF(J164&lt;TODAY(),"JA","nein"))</f>
        <v/>
      </c>
      <c r="L164" s="6" t="n"/>
      <c r="M164" s="6" t="n"/>
      <c r="N164" s="6" t="n"/>
      <c r="O164" s="6" t="n"/>
    </row>
    <row r="165">
      <c r="A165" s="6" t="n"/>
      <c r="B165" s="6" t="n"/>
      <c r="C165" s="6" t="n"/>
      <c r="D165" s="6" t="n"/>
      <c r="E165" s="6" t="n"/>
      <c r="F165" s="6" t="n"/>
      <c r="G165" s="6" t="n"/>
      <c r="H165" s="6" t="n"/>
      <c r="I165" s="7" t="n"/>
      <c r="J165" s="7">
        <f>IF(AND(H165&lt;&gt;"",I165&lt;&gt;""),I165+H165,"")</f>
        <v/>
      </c>
      <c r="K165" s="6">
        <f>IF(J165="","",IF(J165&lt;TODAY(),"JA","nein"))</f>
        <v/>
      </c>
      <c r="L165" s="6" t="n"/>
      <c r="M165" s="6" t="n"/>
      <c r="N165" s="6" t="n"/>
      <c r="O165" s="6" t="n"/>
    </row>
    <row r="166">
      <c r="A166" s="6" t="n"/>
      <c r="B166" s="6" t="n"/>
      <c r="C166" s="6" t="n"/>
      <c r="D166" s="6" t="n"/>
      <c r="E166" s="6" t="n"/>
      <c r="F166" s="6" t="n"/>
      <c r="G166" s="6" t="n"/>
      <c r="H166" s="6" t="n"/>
      <c r="I166" s="7" t="n"/>
      <c r="J166" s="7">
        <f>IF(AND(H166&lt;&gt;"",I166&lt;&gt;""),I166+H166,"")</f>
        <v/>
      </c>
      <c r="K166" s="6">
        <f>IF(J166="","",IF(J166&lt;TODAY(),"JA","nein"))</f>
        <v/>
      </c>
      <c r="L166" s="6" t="n"/>
      <c r="M166" s="6" t="n"/>
      <c r="N166" s="6" t="n"/>
      <c r="O166" s="6" t="n"/>
    </row>
    <row r="167">
      <c r="A167" s="6" t="n"/>
      <c r="B167" s="6" t="n"/>
      <c r="C167" s="6" t="n"/>
      <c r="D167" s="6" t="n"/>
      <c r="E167" s="6" t="n"/>
      <c r="F167" s="6" t="n"/>
      <c r="G167" s="6" t="n"/>
      <c r="H167" s="6" t="n"/>
      <c r="I167" s="7" t="n"/>
      <c r="J167" s="7">
        <f>IF(AND(H167&lt;&gt;"",I167&lt;&gt;""),I167+H167,"")</f>
        <v/>
      </c>
      <c r="K167" s="6">
        <f>IF(J167="","",IF(J167&lt;TODAY(),"JA","nein"))</f>
        <v/>
      </c>
      <c r="L167" s="6" t="n"/>
      <c r="M167" s="6" t="n"/>
      <c r="N167" s="6" t="n"/>
      <c r="O167" s="6" t="n"/>
    </row>
    <row r="168">
      <c r="A168" s="6" t="n"/>
      <c r="B168" s="6" t="n"/>
      <c r="C168" s="6" t="n"/>
      <c r="D168" s="6" t="n"/>
      <c r="E168" s="6" t="n"/>
      <c r="F168" s="6" t="n"/>
      <c r="G168" s="6" t="n"/>
      <c r="H168" s="6" t="n"/>
      <c r="I168" s="7" t="n"/>
      <c r="J168" s="7">
        <f>IF(AND(H168&lt;&gt;"",I168&lt;&gt;""),I168+H168,"")</f>
        <v/>
      </c>
      <c r="K168" s="6">
        <f>IF(J168="","",IF(J168&lt;TODAY(),"JA","nein"))</f>
        <v/>
      </c>
      <c r="L168" s="6" t="n"/>
      <c r="M168" s="6" t="n"/>
      <c r="N168" s="6" t="n"/>
      <c r="O168" s="6" t="n"/>
    </row>
    <row r="169">
      <c r="A169" s="6" t="n"/>
      <c r="B169" s="6" t="n"/>
      <c r="C169" s="6" t="n"/>
      <c r="D169" s="6" t="n"/>
      <c r="E169" s="6" t="n"/>
      <c r="F169" s="6" t="n"/>
      <c r="G169" s="6" t="n"/>
      <c r="H169" s="6" t="n"/>
      <c r="I169" s="7" t="n"/>
      <c r="J169" s="7">
        <f>IF(AND(H169&lt;&gt;"",I169&lt;&gt;""),I169+H169,"")</f>
        <v/>
      </c>
      <c r="K169" s="6">
        <f>IF(J169="","",IF(J169&lt;TODAY(),"JA","nein"))</f>
        <v/>
      </c>
      <c r="L169" s="6" t="n"/>
      <c r="M169" s="6" t="n"/>
      <c r="N169" s="6" t="n"/>
      <c r="O169" s="6" t="n"/>
    </row>
    <row r="170">
      <c r="A170" s="6" t="n"/>
      <c r="B170" s="6" t="n"/>
      <c r="C170" s="6" t="n"/>
      <c r="D170" s="6" t="n"/>
      <c r="E170" s="6" t="n"/>
      <c r="F170" s="6" t="n"/>
      <c r="G170" s="6" t="n"/>
      <c r="H170" s="6" t="n"/>
      <c r="I170" s="7" t="n"/>
      <c r="J170" s="7">
        <f>IF(AND(H170&lt;&gt;"",I170&lt;&gt;""),I170+H170,"")</f>
        <v/>
      </c>
      <c r="K170" s="6">
        <f>IF(J170="","",IF(J170&lt;TODAY(),"JA","nein"))</f>
        <v/>
      </c>
      <c r="L170" s="6" t="n"/>
      <c r="M170" s="6" t="n"/>
      <c r="N170" s="6" t="n"/>
      <c r="O170" s="6" t="n"/>
    </row>
    <row r="171">
      <c r="A171" s="6" t="n"/>
      <c r="B171" s="6" t="n"/>
      <c r="C171" s="6" t="n"/>
      <c r="D171" s="6" t="n"/>
      <c r="E171" s="6" t="n"/>
      <c r="F171" s="6" t="n"/>
      <c r="G171" s="6" t="n"/>
      <c r="H171" s="6" t="n"/>
      <c r="I171" s="7" t="n"/>
      <c r="J171" s="7">
        <f>IF(AND(H171&lt;&gt;"",I171&lt;&gt;""),I171+H171,"")</f>
        <v/>
      </c>
      <c r="K171" s="6">
        <f>IF(J171="","",IF(J171&lt;TODAY(),"JA","nein"))</f>
        <v/>
      </c>
      <c r="L171" s="6" t="n"/>
      <c r="M171" s="6" t="n"/>
      <c r="N171" s="6" t="n"/>
      <c r="O171" s="6" t="n"/>
    </row>
    <row r="172">
      <c r="A172" s="6" t="n"/>
      <c r="B172" s="6" t="n"/>
      <c r="C172" s="6" t="n"/>
      <c r="D172" s="6" t="n"/>
      <c r="E172" s="6" t="n"/>
      <c r="F172" s="6" t="n"/>
      <c r="G172" s="6" t="n"/>
      <c r="H172" s="6" t="n"/>
      <c r="I172" s="7" t="n"/>
      <c r="J172" s="7">
        <f>IF(AND(H172&lt;&gt;"",I172&lt;&gt;""),I172+H172,"")</f>
        <v/>
      </c>
      <c r="K172" s="6">
        <f>IF(J172="","",IF(J172&lt;TODAY(),"JA","nein"))</f>
        <v/>
      </c>
      <c r="L172" s="6" t="n"/>
      <c r="M172" s="6" t="n"/>
      <c r="N172" s="6" t="n"/>
      <c r="O172" s="6" t="n"/>
    </row>
    <row r="173">
      <c r="A173" s="6" t="n"/>
      <c r="B173" s="6" t="n"/>
      <c r="C173" s="6" t="n"/>
      <c r="D173" s="6" t="n"/>
      <c r="E173" s="6" t="n"/>
      <c r="F173" s="6" t="n"/>
      <c r="G173" s="6" t="n"/>
      <c r="H173" s="6" t="n"/>
      <c r="I173" s="7" t="n"/>
      <c r="J173" s="7">
        <f>IF(AND(H173&lt;&gt;"",I173&lt;&gt;""),I173+H173,"")</f>
        <v/>
      </c>
      <c r="K173" s="6">
        <f>IF(J173="","",IF(J173&lt;TODAY(),"JA","nein"))</f>
        <v/>
      </c>
      <c r="L173" s="6" t="n"/>
      <c r="M173" s="6" t="n"/>
      <c r="N173" s="6" t="n"/>
      <c r="O173" s="6" t="n"/>
    </row>
    <row r="174">
      <c r="A174" s="6" t="n"/>
      <c r="B174" s="6" t="n"/>
      <c r="C174" s="6" t="n"/>
      <c r="D174" s="6" t="n"/>
      <c r="E174" s="6" t="n"/>
      <c r="F174" s="6" t="n"/>
      <c r="G174" s="6" t="n"/>
      <c r="H174" s="6" t="n"/>
      <c r="I174" s="7" t="n"/>
      <c r="J174" s="7">
        <f>IF(AND(H174&lt;&gt;"",I174&lt;&gt;""),I174+H174,"")</f>
        <v/>
      </c>
      <c r="K174" s="6">
        <f>IF(J174="","",IF(J174&lt;TODAY(),"JA","nein"))</f>
        <v/>
      </c>
      <c r="L174" s="6" t="n"/>
      <c r="M174" s="6" t="n"/>
      <c r="N174" s="6" t="n"/>
      <c r="O174" s="6" t="n"/>
    </row>
    <row r="175">
      <c r="A175" s="6" t="n"/>
      <c r="B175" s="6" t="n"/>
      <c r="C175" s="6" t="n"/>
      <c r="D175" s="6" t="n"/>
      <c r="E175" s="6" t="n"/>
      <c r="F175" s="6" t="n"/>
      <c r="G175" s="6" t="n"/>
      <c r="H175" s="6" t="n"/>
      <c r="I175" s="7" t="n"/>
      <c r="J175" s="7">
        <f>IF(AND(H175&lt;&gt;"",I175&lt;&gt;""),I175+H175,"")</f>
        <v/>
      </c>
      <c r="K175" s="6">
        <f>IF(J175="","",IF(J175&lt;TODAY(),"JA","nein"))</f>
        <v/>
      </c>
      <c r="L175" s="6" t="n"/>
      <c r="M175" s="6" t="n"/>
      <c r="N175" s="6" t="n"/>
      <c r="O175" s="6" t="n"/>
    </row>
    <row r="176">
      <c r="A176" s="6" t="n"/>
      <c r="B176" s="6" t="n"/>
      <c r="C176" s="6" t="n"/>
      <c r="D176" s="6" t="n"/>
      <c r="E176" s="6" t="n"/>
      <c r="F176" s="6" t="n"/>
      <c r="G176" s="6" t="n"/>
      <c r="H176" s="6" t="n"/>
      <c r="I176" s="7" t="n"/>
      <c r="J176" s="7">
        <f>IF(AND(H176&lt;&gt;"",I176&lt;&gt;""),I176+H176,"")</f>
        <v/>
      </c>
      <c r="K176" s="6">
        <f>IF(J176="","",IF(J176&lt;TODAY(),"JA","nein"))</f>
        <v/>
      </c>
      <c r="L176" s="6" t="n"/>
      <c r="M176" s="6" t="n"/>
      <c r="N176" s="6" t="n"/>
      <c r="O176" s="6" t="n"/>
    </row>
    <row r="177">
      <c r="A177" s="6" t="n"/>
      <c r="B177" s="6" t="n"/>
      <c r="C177" s="6" t="n"/>
      <c r="D177" s="6" t="n"/>
      <c r="E177" s="6" t="n"/>
      <c r="F177" s="6" t="n"/>
      <c r="G177" s="6" t="n"/>
      <c r="H177" s="6" t="n"/>
      <c r="I177" s="7" t="n"/>
      <c r="J177" s="7">
        <f>IF(AND(H177&lt;&gt;"",I177&lt;&gt;""),I177+H177,"")</f>
        <v/>
      </c>
      <c r="K177" s="6">
        <f>IF(J177="","",IF(J177&lt;TODAY(),"JA","nein"))</f>
        <v/>
      </c>
      <c r="L177" s="6" t="n"/>
      <c r="M177" s="6" t="n"/>
      <c r="N177" s="6" t="n"/>
      <c r="O177" s="6" t="n"/>
    </row>
    <row r="178">
      <c r="A178" s="6" t="n"/>
      <c r="B178" s="6" t="n"/>
      <c r="C178" s="6" t="n"/>
      <c r="D178" s="6" t="n"/>
      <c r="E178" s="6" t="n"/>
      <c r="F178" s="6" t="n"/>
      <c r="G178" s="6" t="n"/>
      <c r="H178" s="6" t="n"/>
      <c r="I178" s="7" t="n"/>
      <c r="J178" s="7">
        <f>IF(AND(H178&lt;&gt;"",I178&lt;&gt;""),I178+H178,"")</f>
        <v/>
      </c>
      <c r="K178" s="6">
        <f>IF(J178="","",IF(J178&lt;TODAY(),"JA","nein"))</f>
        <v/>
      </c>
      <c r="L178" s="6" t="n"/>
      <c r="M178" s="6" t="n"/>
      <c r="N178" s="6" t="n"/>
      <c r="O178" s="6" t="n"/>
    </row>
    <row r="179">
      <c r="A179" s="6" t="n"/>
      <c r="B179" s="6" t="n"/>
      <c r="C179" s="6" t="n"/>
      <c r="D179" s="6" t="n"/>
      <c r="E179" s="6" t="n"/>
      <c r="F179" s="6" t="n"/>
      <c r="G179" s="6" t="n"/>
      <c r="H179" s="6" t="n"/>
      <c r="I179" s="7" t="n"/>
      <c r="J179" s="7">
        <f>IF(AND(H179&lt;&gt;"",I179&lt;&gt;""),I179+H179,"")</f>
        <v/>
      </c>
      <c r="K179" s="6">
        <f>IF(J179="","",IF(J179&lt;TODAY(),"JA","nein"))</f>
        <v/>
      </c>
      <c r="L179" s="6" t="n"/>
      <c r="M179" s="6" t="n"/>
      <c r="N179" s="6" t="n"/>
      <c r="O179" s="6" t="n"/>
    </row>
    <row r="180">
      <c r="A180" s="6" t="n"/>
      <c r="B180" s="6" t="n"/>
      <c r="C180" s="6" t="n"/>
      <c r="D180" s="6" t="n"/>
      <c r="E180" s="6" t="n"/>
      <c r="F180" s="6" t="n"/>
      <c r="G180" s="6" t="n"/>
      <c r="H180" s="6" t="n"/>
      <c r="I180" s="7" t="n"/>
      <c r="J180" s="7">
        <f>IF(AND(H180&lt;&gt;"",I180&lt;&gt;""),I180+H180,"")</f>
        <v/>
      </c>
      <c r="K180" s="6">
        <f>IF(J180="","",IF(J180&lt;TODAY(),"JA","nein"))</f>
        <v/>
      </c>
      <c r="L180" s="6" t="n"/>
      <c r="M180" s="6" t="n"/>
      <c r="N180" s="6" t="n"/>
      <c r="O180" s="6" t="n"/>
    </row>
    <row r="181">
      <c r="A181" s="6" t="n"/>
      <c r="B181" s="6" t="n"/>
      <c r="C181" s="6" t="n"/>
      <c r="D181" s="6" t="n"/>
      <c r="E181" s="6" t="n"/>
      <c r="F181" s="6" t="n"/>
      <c r="G181" s="6" t="n"/>
      <c r="H181" s="6" t="n"/>
      <c r="I181" s="7" t="n"/>
      <c r="J181" s="7">
        <f>IF(AND(H181&lt;&gt;"",I181&lt;&gt;""),I181+H181,"")</f>
        <v/>
      </c>
      <c r="K181" s="6">
        <f>IF(J181="","",IF(J181&lt;TODAY(),"JA","nein"))</f>
        <v/>
      </c>
      <c r="L181" s="6" t="n"/>
      <c r="M181" s="6" t="n"/>
      <c r="N181" s="6" t="n"/>
      <c r="O181" s="6" t="n"/>
    </row>
    <row r="182">
      <c r="A182" s="6" t="n"/>
      <c r="B182" s="6" t="n"/>
      <c r="C182" s="6" t="n"/>
      <c r="D182" s="6" t="n"/>
      <c r="E182" s="6" t="n"/>
      <c r="F182" s="6" t="n"/>
      <c r="G182" s="6" t="n"/>
      <c r="H182" s="6" t="n"/>
      <c r="I182" s="7" t="n"/>
      <c r="J182" s="7">
        <f>IF(AND(H182&lt;&gt;"",I182&lt;&gt;""),I182+H182,"")</f>
        <v/>
      </c>
      <c r="K182" s="6">
        <f>IF(J182="","",IF(J182&lt;TODAY(),"JA","nein"))</f>
        <v/>
      </c>
      <c r="L182" s="6" t="n"/>
      <c r="M182" s="6" t="n"/>
      <c r="N182" s="6" t="n"/>
      <c r="O182" s="6" t="n"/>
    </row>
    <row r="183">
      <c r="A183" s="6" t="n"/>
      <c r="B183" s="6" t="n"/>
      <c r="C183" s="6" t="n"/>
      <c r="D183" s="6" t="n"/>
      <c r="E183" s="6" t="n"/>
      <c r="F183" s="6" t="n"/>
      <c r="G183" s="6" t="n"/>
      <c r="H183" s="6" t="n"/>
      <c r="I183" s="7" t="n"/>
      <c r="J183" s="7">
        <f>IF(AND(H183&lt;&gt;"",I183&lt;&gt;""),I183+H183,"")</f>
        <v/>
      </c>
      <c r="K183" s="6">
        <f>IF(J183="","",IF(J183&lt;TODAY(),"JA","nein"))</f>
        <v/>
      </c>
      <c r="L183" s="6" t="n"/>
      <c r="M183" s="6" t="n"/>
      <c r="N183" s="6" t="n"/>
      <c r="O183" s="6" t="n"/>
    </row>
    <row r="184">
      <c r="A184" s="6" t="n"/>
      <c r="B184" s="6" t="n"/>
      <c r="C184" s="6" t="n"/>
      <c r="D184" s="6" t="n"/>
      <c r="E184" s="6" t="n"/>
      <c r="F184" s="6" t="n"/>
      <c r="G184" s="6" t="n"/>
      <c r="H184" s="6" t="n"/>
      <c r="I184" s="7" t="n"/>
      <c r="J184" s="7">
        <f>IF(AND(H184&lt;&gt;"",I184&lt;&gt;""),I184+H184,"")</f>
        <v/>
      </c>
      <c r="K184" s="6">
        <f>IF(J184="","",IF(J184&lt;TODAY(),"JA","nein"))</f>
        <v/>
      </c>
      <c r="L184" s="6" t="n"/>
      <c r="M184" s="6" t="n"/>
      <c r="N184" s="6" t="n"/>
      <c r="O184" s="6" t="n"/>
    </row>
    <row r="185">
      <c r="A185" s="6" t="n"/>
      <c r="B185" s="6" t="n"/>
      <c r="C185" s="6" t="n"/>
      <c r="D185" s="6" t="n"/>
      <c r="E185" s="6" t="n"/>
      <c r="F185" s="6" t="n"/>
      <c r="G185" s="6" t="n"/>
      <c r="H185" s="6" t="n"/>
      <c r="I185" s="7" t="n"/>
      <c r="J185" s="7">
        <f>IF(AND(H185&lt;&gt;"",I185&lt;&gt;""),I185+H185,"")</f>
        <v/>
      </c>
      <c r="K185" s="6">
        <f>IF(J185="","",IF(J185&lt;TODAY(),"JA","nein"))</f>
        <v/>
      </c>
      <c r="L185" s="6" t="n"/>
      <c r="M185" s="6" t="n"/>
      <c r="N185" s="6" t="n"/>
      <c r="O185" s="6" t="n"/>
    </row>
    <row r="186">
      <c r="A186" s="6" t="n"/>
      <c r="B186" s="6" t="n"/>
      <c r="C186" s="6" t="n"/>
      <c r="D186" s="6" t="n"/>
      <c r="E186" s="6" t="n"/>
      <c r="F186" s="6" t="n"/>
      <c r="G186" s="6" t="n"/>
      <c r="H186" s="6" t="n"/>
      <c r="I186" s="7" t="n"/>
      <c r="J186" s="7">
        <f>IF(AND(H186&lt;&gt;"",I186&lt;&gt;""),I186+H186,"")</f>
        <v/>
      </c>
      <c r="K186" s="6">
        <f>IF(J186="","",IF(J186&lt;TODAY(),"JA","nein"))</f>
        <v/>
      </c>
      <c r="L186" s="6" t="n"/>
      <c r="M186" s="6" t="n"/>
      <c r="N186" s="6" t="n"/>
      <c r="O186" s="6" t="n"/>
    </row>
    <row r="187">
      <c r="A187" s="6" t="n"/>
      <c r="B187" s="6" t="n"/>
      <c r="C187" s="6" t="n"/>
      <c r="D187" s="6" t="n"/>
      <c r="E187" s="6" t="n"/>
      <c r="F187" s="6" t="n"/>
      <c r="G187" s="6" t="n"/>
      <c r="H187" s="6" t="n"/>
      <c r="I187" s="7" t="n"/>
      <c r="J187" s="7">
        <f>IF(AND(H187&lt;&gt;"",I187&lt;&gt;""),I187+H187,"")</f>
        <v/>
      </c>
      <c r="K187" s="6">
        <f>IF(J187="","",IF(J187&lt;TODAY(),"JA","nein"))</f>
        <v/>
      </c>
      <c r="L187" s="6" t="n"/>
      <c r="M187" s="6" t="n"/>
      <c r="N187" s="6" t="n"/>
      <c r="O187" s="6" t="n"/>
    </row>
    <row r="188">
      <c r="A188" s="6" t="n"/>
      <c r="B188" s="6" t="n"/>
      <c r="C188" s="6" t="n"/>
      <c r="D188" s="6" t="n"/>
      <c r="E188" s="6" t="n"/>
      <c r="F188" s="6" t="n"/>
      <c r="G188" s="6" t="n"/>
      <c r="H188" s="6" t="n"/>
      <c r="I188" s="7" t="n"/>
      <c r="J188" s="7">
        <f>IF(AND(H188&lt;&gt;"",I188&lt;&gt;""),I188+H188,"")</f>
        <v/>
      </c>
      <c r="K188" s="6">
        <f>IF(J188="","",IF(J188&lt;TODAY(),"JA","nein"))</f>
        <v/>
      </c>
      <c r="L188" s="6" t="n"/>
      <c r="M188" s="6" t="n"/>
      <c r="N188" s="6" t="n"/>
      <c r="O188" s="6" t="n"/>
    </row>
    <row r="189">
      <c r="A189" s="6" t="n"/>
      <c r="B189" s="6" t="n"/>
      <c r="C189" s="6" t="n"/>
      <c r="D189" s="6" t="n"/>
      <c r="E189" s="6" t="n"/>
      <c r="F189" s="6" t="n"/>
      <c r="G189" s="6" t="n"/>
      <c r="H189" s="6" t="n"/>
      <c r="I189" s="7" t="n"/>
      <c r="J189" s="7">
        <f>IF(AND(H189&lt;&gt;"",I189&lt;&gt;""),I189+H189,"")</f>
        <v/>
      </c>
      <c r="K189" s="6">
        <f>IF(J189="","",IF(J189&lt;TODAY(),"JA","nein"))</f>
        <v/>
      </c>
      <c r="L189" s="6" t="n"/>
      <c r="M189" s="6" t="n"/>
      <c r="N189" s="6" t="n"/>
      <c r="O189" s="6" t="n"/>
    </row>
    <row r="190">
      <c r="A190" s="6" t="n"/>
      <c r="B190" s="6" t="n"/>
      <c r="C190" s="6" t="n"/>
      <c r="D190" s="6" t="n"/>
      <c r="E190" s="6" t="n"/>
      <c r="F190" s="6" t="n"/>
      <c r="G190" s="6" t="n"/>
      <c r="H190" s="6" t="n"/>
      <c r="I190" s="7" t="n"/>
      <c r="J190" s="7">
        <f>IF(AND(H190&lt;&gt;"",I190&lt;&gt;""),I190+H190,"")</f>
        <v/>
      </c>
      <c r="K190" s="6">
        <f>IF(J190="","",IF(J190&lt;TODAY(),"JA","nein"))</f>
        <v/>
      </c>
      <c r="L190" s="6" t="n"/>
      <c r="M190" s="6" t="n"/>
      <c r="N190" s="6" t="n"/>
      <c r="O190" s="6" t="n"/>
    </row>
    <row r="191">
      <c r="A191" s="6" t="n"/>
      <c r="B191" s="6" t="n"/>
      <c r="C191" s="6" t="n"/>
      <c r="D191" s="6" t="n"/>
      <c r="E191" s="6" t="n"/>
      <c r="F191" s="6" t="n"/>
      <c r="G191" s="6" t="n"/>
      <c r="H191" s="6" t="n"/>
      <c r="I191" s="7" t="n"/>
      <c r="J191" s="7">
        <f>IF(AND(H191&lt;&gt;"",I191&lt;&gt;""),I191+H191,"")</f>
        <v/>
      </c>
      <c r="K191" s="6">
        <f>IF(J191="","",IF(J191&lt;TODAY(),"JA","nein"))</f>
        <v/>
      </c>
      <c r="L191" s="6" t="n"/>
      <c r="M191" s="6" t="n"/>
      <c r="N191" s="6" t="n"/>
      <c r="O191" s="6" t="n"/>
    </row>
    <row r="192">
      <c r="A192" s="6" t="n"/>
      <c r="B192" s="6" t="n"/>
      <c r="C192" s="6" t="n"/>
      <c r="D192" s="6" t="n"/>
      <c r="E192" s="6" t="n"/>
      <c r="F192" s="6" t="n"/>
      <c r="G192" s="6" t="n"/>
      <c r="H192" s="6" t="n"/>
      <c r="I192" s="7" t="n"/>
      <c r="J192" s="7">
        <f>IF(AND(H192&lt;&gt;"",I192&lt;&gt;""),I192+H192,"")</f>
        <v/>
      </c>
      <c r="K192" s="6">
        <f>IF(J192="","",IF(J192&lt;TODAY(),"JA","nein"))</f>
        <v/>
      </c>
      <c r="L192" s="6" t="n"/>
      <c r="M192" s="6" t="n"/>
      <c r="N192" s="6" t="n"/>
      <c r="O192" s="6" t="n"/>
    </row>
    <row r="193">
      <c r="A193" s="6" t="n"/>
      <c r="B193" s="6" t="n"/>
      <c r="C193" s="6" t="n"/>
      <c r="D193" s="6" t="n"/>
      <c r="E193" s="6" t="n"/>
      <c r="F193" s="6" t="n"/>
      <c r="G193" s="6" t="n"/>
      <c r="H193" s="6" t="n"/>
      <c r="I193" s="7" t="n"/>
      <c r="J193" s="7">
        <f>IF(AND(H193&lt;&gt;"",I193&lt;&gt;""),I193+H193,"")</f>
        <v/>
      </c>
      <c r="K193" s="6">
        <f>IF(J193="","",IF(J193&lt;TODAY(),"JA","nein"))</f>
        <v/>
      </c>
      <c r="L193" s="6" t="n"/>
      <c r="M193" s="6" t="n"/>
      <c r="N193" s="6" t="n"/>
      <c r="O193" s="6" t="n"/>
    </row>
    <row r="194">
      <c r="A194" s="6" t="n"/>
      <c r="B194" s="6" t="n"/>
      <c r="C194" s="6" t="n"/>
      <c r="D194" s="6" t="n"/>
      <c r="E194" s="6" t="n"/>
      <c r="F194" s="6" t="n"/>
      <c r="G194" s="6" t="n"/>
      <c r="H194" s="6" t="n"/>
      <c r="I194" s="7" t="n"/>
      <c r="J194" s="7">
        <f>IF(AND(H194&lt;&gt;"",I194&lt;&gt;""),I194+H194,"")</f>
        <v/>
      </c>
      <c r="K194" s="6">
        <f>IF(J194="","",IF(J194&lt;TODAY(),"JA","nein"))</f>
        <v/>
      </c>
      <c r="L194" s="6" t="n"/>
      <c r="M194" s="6" t="n"/>
      <c r="N194" s="6" t="n"/>
      <c r="O194" s="6" t="n"/>
    </row>
    <row r="195">
      <c r="A195" s="6" t="n"/>
      <c r="B195" s="6" t="n"/>
      <c r="C195" s="6" t="n"/>
      <c r="D195" s="6" t="n"/>
      <c r="E195" s="6" t="n"/>
      <c r="F195" s="6" t="n"/>
      <c r="G195" s="6" t="n"/>
      <c r="H195" s="6" t="n"/>
      <c r="I195" s="7" t="n"/>
      <c r="J195" s="7">
        <f>IF(AND(H195&lt;&gt;"",I195&lt;&gt;""),I195+H195,"")</f>
        <v/>
      </c>
      <c r="K195" s="6">
        <f>IF(J195="","",IF(J195&lt;TODAY(),"JA","nein"))</f>
        <v/>
      </c>
      <c r="L195" s="6" t="n"/>
      <c r="M195" s="6" t="n"/>
      <c r="N195" s="6" t="n"/>
      <c r="O195" s="6" t="n"/>
    </row>
    <row r="196">
      <c r="A196" s="6" t="n"/>
      <c r="B196" s="6" t="n"/>
      <c r="C196" s="6" t="n"/>
      <c r="D196" s="6" t="n"/>
      <c r="E196" s="6" t="n"/>
      <c r="F196" s="6" t="n"/>
      <c r="G196" s="6" t="n"/>
      <c r="H196" s="6" t="n"/>
      <c r="I196" s="7" t="n"/>
      <c r="J196" s="7">
        <f>IF(AND(H196&lt;&gt;"",I196&lt;&gt;""),I196+H196,"")</f>
        <v/>
      </c>
      <c r="K196" s="6">
        <f>IF(J196="","",IF(J196&lt;TODAY(),"JA","nein"))</f>
        <v/>
      </c>
      <c r="L196" s="6" t="n"/>
      <c r="M196" s="6" t="n"/>
      <c r="N196" s="6" t="n"/>
      <c r="O196" s="6" t="n"/>
    </row>
    <row r="197">
      <c r="A197" s="6" t="n"/>
      <c r="B197" s="6" t="n"/>
      <c r="C197" s="6" t="n"/>
      <c r="D197" s="6" t="n"/>
      <c r="E197" s="6" t="n"/>
      <c r="F197" s="6" t="n"/>
      <c r="G197" s="6" t="n"/>
      <c r="H197" s="6" t="n"/>
      <c r="I197" s="7" t="n"/>
      <c r="J197" s="7">
        <f>IF(AND(H197&lt;&gt;"",I197&lt;&gt;""),I197+H197,"")</f>
        <v/>
      </c>
      <c r="K197" s="6">
        <f>IF(J197="","",IF(J197&lt;TODAY(),"JA","nein"))</f>
        <v/>
      </c>
      <c r="L197" s="6" t="n"/>
      <c r="M197" s="6" t="n"/>
      <c r="N197" s="6" t="n"/>
      <c r="O197" s="6" t="n"/>
    </row>
    <row r="198">
      <c r="A198" s="6" t="n"/>
      <c r="B198" s="6" t="n"/>
      <c r="C198" s="6" t="n"/>
      <c r="D198" s="6" t="n"/>
      <c r="E198" s="6" t="n"/>
      <c r="F198" s="6" t="n"/>
      <c r="G198" s="6" t="n"/>
      <c r="H198" s="6" t="n"/>
      <c r="I198" s="7" t="n"/>
      <c r="J198" s="7">
        <f>IF(AND(H198&lt;&gt;"",I198&lt;&gt;""),I198+H198,"")</f>
        <v/>
      </c>
      <c r="K198" s="6">
        <f>IF(J198="","",IF(J198&lt;TODAY(),"JA","nein"))</f>
        <v/>
      </c>
      <c r="L198" s="6" t="n"/>
      <c r="M198" s="6" t="n"/>
      <c r="N198" s="6" t="n"/>
      <c r="O198" s="6" t="n"/>
    </row>
    <row r="199">
      <c r="A199" s="6" t="n"/>
      <c r="B199" s="6" t="n"/>
      <c r="C199" s="6" t="n"/>
      <c r="D199" s="6" t="n"/>
      <c r="E199" s="6" t="n"/>
      <c r="F199" s="6" t="n"/>
      <c r="G199" s="6" t="n"/>
      <c r="H199" s="6" t="n"/>
      <c r="I199" s="7" t="n"/>
      <c r="J199" s="7">
        <f>IF(AND(H199&lt;&gt;"",I199&lt;&gt;""),I199+H199,"")</f>
        <v/>
      </c>
      <c r="K199" s="6">
        <f>IF(J199="","",IF(J199&lt;TODAY(),"JA","nein"))</f>
        <v/>
      </c>
      <c r="L199" s="6" t="n"/>
      <c r="M199" s="6" t="n"/>
      <c r="N199" s="6" t="n"/>
      <c r="O199" s="6" t="n"/>
    </row>
    <row r="200">
      <c r="A200" s="6" t="n"/>
      <c r="B200" s="6" t="n"/>
      <c r="C200" s="6" t="n"/>
      <c r="D200" s="6" t="n"/>
      <c r="E200" s="6" t="n"/>
      <c r="F200" s="6" t="n"/>
      <c r="G200" s="6" t="n"/>
      <c r="H200" s="6" t="n"/>
      <c r="I200" s="7" t="n"/>
      <c r="J200" s="7">
        <f>IF(AND(H200&lt;&gt;"",I200&lt;&gt;""),I200+H200,"")</f>
        <v/>
      </c>
      <c r="K200" s="6">
        <f>IF(J200="","",IF(J200&lt;TODAY(),"JA","nein"))</f>
        <v/>
      </c>
      <c r="L200" s="6" t="n"/>
      <c r="M200" s="6" t="n"/>
      <c r="N200" s="6" t="n"/>
      <c r="O200" s="6" t="n"/>
    </row>
    <row r="201">
      <c r="A201" s="6" t="n"/>
      <c r="B201" s="6" t="n"/>
      <c r="C201" s="6" t="n"/>
      <c r="D201" s="6" t="n"/>
      <c r="E201" s="6" t="n"/>
      <c r="F201" s="6" t="n"/>
      <c r="G201" s="6" t="n"/>
      <c r="H201" s="6" t="n"/>
      <c r="I201" s="7" t="n"/>
      <c r="J201" s="7">
        <f>IF(AND(H201&lt;&gt;"",I201&lt;&gt;""),I201+H201,"")</f>
        <v/>
      </c>
      <c r="K201" s="6">
        <f>IF(J201="","",IF(J201&lt;TODAY(),"JA","nein"))</f>
        <v/>
      </c>
      <c r="L201" s="6" t="n"/>
      <c r="M201" s="6" t="n"/>
      <c r="N201" s="6" t="n"/>
      <c r="O201" s="6" t="n"/>
    </row>
  </sheetData>
  <autoFilter ref="A1:O201"/>
  <conditionalFormatting sqref="A2:O201">
    <cfRule type="expression" priority="1" dxfId="0">
      <formula>$K2="JA"</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51"/>
  <sheetViews>
    <sheetView workbookViewId="0">
      <pane ySplit="1" topLeftCell="A2" activePane="bottomLeft" state="frozen"/>
      <selection pane="bottomLeft" activeCell="A1" sqref="A1"/>
    </sheetView>
  </sheetViews>
  <sheetFormatPr baseColWidth="8" defaultRowHeight="15"/>
  <cols>
    <col width="22" customWidth="1" min="1" max="1"/>
    <col width="18" customWidth="1" min="2" max="2"/>
    <col width="16" customWidth="1" min="3" max="3"/>
    <col width="28" customWidth="1" min="4" max="4"/>
    <col width="12" customWidth="1" min="5" max="5"/>
    <col width="12" customWidth="1" min="6" max="6"/>
    <col width="10" customWidth="1" min="7" max="7"/>
    <col width="26" customWidth="1" min="8" max="8"/>
    <col width="24" customWidth="1" min="9" max="9"/>
    <col width="30" customWidth="1" min="10" max="10"/>
  </cols>
  <sheetData>
    <row r="1" ht="30" customHeight="1">
      <c r="A1" s="5" t="inlineStr">
        <is>
          <t>Fahrzeug / Kennzeichen</t>
        </is>
      </c>
      <c r="B1" s="5" t="inlineStr">
        <is>
          <t>Stammfahrer</t>
        </is>
      </c>
      <c r="C1" s="5" t="inlineStr">
        <is>
          <t>Telefon</t>
        </is>
      </c>
      <c r="D1" s="5" t="inlineStr">
        <is>
          <t>Startort (Depot / Wohnort)</t>
        </is>
      </c>
      <c r="E1" s="5" t="inlineStr">
        <is>
          <t>Schichtbeginn</t>
        </is>
      </c>
      <c r="F1" s="5" t="inlineStr">
        <is>
          <t>Schichtende</t>
        </is>
      </c>
      <c r="G1" s="5" t="inlineStr">
        <is>
          <t>Pause (Min)</t>
        </is>
      </c>
      <c r="H1" s="5" t="inlineStr">
        <is>
          <t>Qualifikationen</t>
        </is>
      </c>
      <c r="I1" s="5" t="inlineStr">
        <is>
          <t>Kapazität / Ausstattung</t>
        </is>
      </c>
      <c r="J1" s="5" t="inlineStr">
        <is>
          <t>Bemerkung</t>
        </is>
      </c>
    </row>
    <row r="2">
      <c r="A2" s="6" t="inlineStr">
        <is>
          <t>Kombi 1 · K-TR 101</t>
        </is>
      </c>
      <c r="B2" s="6" t="inlineStr">
        <is>
          <t>Kai</t>
        </is>
      </c>
      <c r="C2" s="6" t="inlineStr">
        <is>
          <t>0171 1111111</t>
        </is>
      </c>
      <c r="D2" s="6" t="inlineStr">
        <is>
          <t>Depot Köln-Ehrenfeld</t>
        </is>
      </c>
      <c r="E2" s="6" t="inlineStr">
        <is>
          <t>07:00</t>
        </is>
      </c>
      <c r="F2" s="6" t="inlineStr">
        <is>
          <t>16:00</t>
        </is>
      </c>
      <c r="G2" s="6" t="n">
        <v>30</v>
      </c>
      <c r="H2" s="6" t="inlineStr">
        <is>
          <t>Sachkunde SBK, Höhenarbeit</t>
        </is>
      </c>
      <c r="I2" s="6" t="inlineStr">
        <is>
          <t>Leiter, Sprühgerät</t>
        </is>
      </c>
      <c r="J2" s="6" t="inlineStr"/>
    </row>
    <row r="3">
      <c r="A3" s="6" t="inlineStr">
        <is>
          <t>Kombi 2 · K-TR 102</t>
        </is>
      </c>
      <c r="B3" s="6" t="inlineStr">
        <is>
          <t>Team 2 (Ana, Murat)</t>
        </is>
      </c>
      <c r="C3" s="6" t="inlineStr">
        <is>
          <t>0171 2222222</t>
        </is>
      </c>
      <c r="D3" s="6" t="inlineStr">
        <is>
          <t>Depot Köln-Ehrenfeld</t>
        </is>
      </c>
      <c r="E3" s="6" t="inlineStr">
        <is>
          <t>06:00</t>
        </is>
      </c>
      <c r="F3" s="6" t="inlineStr">
        <is>
          <t>14:30</t>
        </is>
      </c>
      <c r="G3" s="6" t="n">
        <v>30</v>
      </c>
      <c r="H3" s="6" t="inlineStr"/>
      <c r="I3" s="6" t="inlineStr">
        <is>
          <t>Reinigungsmaschine</t>
        </is>
      </c>
      <c r="J3" s="6" t="inlineStr">
        <is>
          <t>Fr nur bis 13 Uhr</t>
        </is>
      </c>
    </row>
    <row r="4">
      <c r="A4" s="6" t="n"/>
      <c r="B4" s="6" t="n"/>
      <c r="C4" s="6" t="n"/>
      <c r="D4" s="6" t="n"/>
      <c r="E4" s="6" t="n"/>
      <c r="F4" s="6" t="n"/>
      <c r="G4" s="6" t="n"/>
      <c r="H4" s="6" t="n"/>
      <c r="I4" s="6" t="n"/>
      <c r="J4" s="6" t="n"/>
    </row>
    <row r="5">
      <c r="A5" s="6" t="n"/>
      <c r="B5" s="6" t="n"/>
      <c r="C5" s="6" t="n"/>
      <c r="D5" s="6" t="n"/>
      <c r="E5" s="6" t="n"/>
      <c r="F5" s="6" t="n"/>
      <c r="G5" s="6" t="n"/>
      <c r="H5" s="6" t="n"/>
      <c r="I5" s="6" t="n"/>
      <c r="J5" s="6" t="n"/>
    </row>
    <row r="6">
      <c r="A6" s="6" t="n"/>
      <c r="B6" s="6" t="n"/>
      <c r="C6" s="6" t="n"/>
      <c r="D6" s="6" t="n"/>
      <c r="E6" s="6" t="n"/>
      <c r="F6" s="6" t="n"/>
      <c r="G6" s="6" t="n"/>
      <c r="H6" s="6" t="n"/>
      <c r="I6" s="6" t="n"/>
      <c r="J6" s="6" t="n"/>
    </row>
    <row r="7">
      <c r="A7" s="6" t="n"/>
      <c r="B7" s="6" t="n"/>
      <c r="C7" s="6" t="n"/>
      <c r="D7" s="6" t="n"/>
      <c r="E7" s="6" t="n"/>
      <c r="F7" s="6" t="n"/>
      <c r="G7" s="6" t="n"/>
      <c r="H7" s="6" t="n"/>
      <c r="I7" s="6" t="n"/>
      <c r="J7" s="6" t="n"/>
    </row>
    <row r="8">
      <c r="A8" s="6" t="n"/>
      <c r="B8" s="6" t="n"/>
      <c r="C8" s="6" t="n"/>
      <c r="D8" s="6" t="n"/>
      <c r="E8" s="6" t="n"/>
      <c r="F8" s="6" t="n"/>
      <c r="G8" s="6" t="n"/>
      <c r="H8" s="6" t="n"/>
      <c r="I8" s="6" t="n"/>
      <c r="J8" s="6" t="n"/>
    </row>
    <row r="9">
      <c r="A9" s="6" t="n"/>
      <c r="B9" s="6" t="n"/>
      <c r="C9" s="6" t="n"/>
      <c r="D9" s="6" t="n"/>
      <c r="E9" s="6" t="n"/>
      <c r="F9" s="6" t="n"/>
      <c r="G9" s="6" t="n"/>
      <c r="H9" s="6" t="n"/>
      <c r="I9" s="6" t="n"/>
      <c r="J9" s="6" t="n"/>
    </row>
    <row r="10">
      <c r="A10" s="6" t="n"/>
      <c r="B10" s="6" t="n"/>
      <c r="C10" s="6" t="n"/>
      <c r="D10" s="6" t="n"/>
      <c r="E10" s="6" t="n"/>
      <c r="F10" s="6" t="n"/>
      <c r="G10" s="6" t="n"/>
      <c r="H10" s="6" t="n"/>
      <c r="I10" s="6" t="n"/>
      <c r="J10" s="6" t="n"/>
    </row>
    <row r="11">
      <c r="A11" s="6" t="n"/>
      <c r="B11" s="6" t="n"/>
      <c r="C11" s="6" t="n"/>
      <c r="D11" s="6" t="n"/>
      <c r="E11" s="6" t="n"/>
      <c r="F11" s="6" t="n"/>
      <c r="G11" s="6" t="n"/>
      <c r="H11" s="6" t="n"/>
      <c r="I11" s="6" t="n"/>
      <c r="J11" s="6" t="n"/>
    </row>
    <row r="12">
      <c r="A12" s="6" t="n"/>
      <c r="B12" s="6" t="n"/>
      <c r="C12" s="6" t="n"/>
      <c r="D12" s="6" t="n"/>
      <c r="E12" s="6" t="n"/>
      <c r="F12" s="6" t="n"/>
      <c r="G12" s="6" t="n"/>
      <c r="H12" s="6" t="n"/>
      <c r="I12" s="6" t="n"/>
      <c r="J12" s="6" t="n"/>
    </row>
    <row r="13">
      <c r="A13" s="6" t="n"/>
      <c r="B13" s="6" t="n"/>
      <c r="C13" s="6" t="n"/>
      <c r="D13" s="6" t="n"/>
      <c r="E13" s="6" t="n"/>
      <c r="F13" s="6" t="n"/>
      <c r="G13" s="6" t="n"/>
      <c r="H13" s="6" t="n"/>
      <c r="I13" s="6" t="n"/>
      <c r="J13" s="6" t="n"/>
    </row>
    <row r="14">
      <c r="A14" s="6" t="n"/>
      <c r="B14" s="6" t="n"/>
      <c r="C14" s="6" t="n"/>
      <c r="D14" s="6" t="n"/>
      <c r="E14" s="6" t="n"/>
      <c r="F14" s="6" t="n"/>
      <c r="G14" s="6" t="n"/>
      <c r="H14" s="6" t="n"/>
      <c r="I14" s="6" t="n"/>
      <c r="J14" s="6" t="n"/>
    </row>
    <row r="15">
      <c r="A15" s="6" t="n"/>
      <c r="B15" s="6" t="n"/>
      <c r="C15" s="6" t="n"/>
      <c r="D15" s="6" t="n"/>
      <c r="E15" s="6" t="n"/>
      <c r="F15" s="6" t="n"/>
      <c r="G15" s="6" t="n"/>
      <c r="H15" s="6" t="n"/>
      <c r="I15" s="6" t="n"/>
      <c r="J15" s="6" t="n"/>
    </row>
    <row r="16">
      <c r="A16" s="6" t="n"/>
      <c r="B16" s="6" t="n"/>
      <c r="C16" s="6" t="n"/>
      <c r="D16" s="6" t="n"/>
      <c r="E16" s="6" t="n"/>
      <c r="F16" s="6" t="n"/>
      <c r="G16" s="6" t="n"/>
      <c r="H16" s="6" t="n"/>
      <c r="I16" s="6" t="n"/>
      <c r="J16" s="6" t="n"/>
    </row>
    <row r="17">
      <c r="A17" s="6" t="n"/>
      <c r="B17" s="6" t="n"/>
      <c r="C17" s="6" t="n"/>
      <c r="D17" s="6" t="n"/>
      <c r="E17" s="6" t="n"/>
      <c r="F17" s="6" t="n"/>
      <c r="G17" s="6" t="n"/>
      <c r="H17" s="6" t="n"/>
      <c r="I17" s="6" t="n"/>
      <c r="J17" s="6" t="n"/>
    </row>
    <row r="18">
      <c r="A18" s="6" t="n"/>
      <c r="B18" s="6" t="n"/>
      <c r="C18" s="6" t="n"/>
      <c r="D18" s="6" t="n"/>
      <c r="E18" s="6" t="n"/>
      <c r="F18" s="6" t="n"/>
      <c r="G18" s="6" t="n"/>
      <c r="H18" s="6" t="n"/>
      <c r="I18" s="6" t="n"/>
      <c r="J18" s="6" t="n"/>
    </row>
    <row r="19">
      <c r="A19" s="6" t="n"/>
      <c r="B19" s="6" t="n"/>
      <c r="C19" s="6" t="n"/>
      <c r="D19" s="6" t="n"/>
      <c r="E19" s="6" t="n"/>
      <c r="F19" s="6" t="n"/>
      <c r="G19" s="6" t="n"/>
      <c r="H19" s="6" t="n"/>
      <c r="I19" s="6" t="n"/>
      <c r="J19" s="6" t="n"/>
    </row>
    <row r="20">
      <c r="A20" s="6" t="n"/>
      <c r="B20" s="6" t="n"/>
      <c r="C20" s="6" t="n"/>
      <c r="D20" s="6" t="n"/>
      <c r="E20" s="6" t="n"/>
      <c r="F20" s="6" t="n"/>
      <c r="G20" s="6" t="n"/>
      <c r="H20" s="6" t="n"/>
      <c r="I20" s="6" t="n"/>
      <c r="J20" s="6" t="n"/>
    </row>
    <row r="21">
      <c r="A21" s="6" t="n"/>
      <c r="B21" s="6" t="n"/>
      <c r="C21" s="6" t="n"/>
      <c r="D21" s="6" t="n"/>
      <c r="E21" s="6" t="n"/>
      <c r="F21" s="6" t="n"/>
      <c r="G21" s="6" t="n"/>
      <c r="H21" s="6" t="n"/>
      <c r="I21" s="6" t="n"/>
      <c r="J21" s="6" t="n"/>
    </row>
    <row r="22">
      <c r="A22" s="6" t="n"/>
      <c r="B22" s="6" t="n"/>
      <c r="C22" s="6" t="n"/>
      <c r="D22" s="6" t="n"/>
      <c r="E22" s="6" t="n"/>
      <c r="F22" s="6" t="n"/>
      <c r="G22" s="6" t="n"/>
      <c r="H22" s="6" t="n"/>
      <c r="I22" s="6" t="n"/>
      <c r="J22" s="6" t="n"/>
    </row>
    <row r="23">
      <c r="A23" s="6" t="n"/>
      <c r="B23" s="6" t="n"/>
      <c r="C23" s="6" t="n"/>
      <c r="D23" s="6" t="n"/>
      <c r="E23" s="6" t="n"/>
      <c r="F23" s="6" t="n"/>
      <c r="G23" s="6" t="n"/>
      <c r="H23" s="6" t="n"/>
      <c r="I23" s="6" t="n"/>
      <c r="J23" s="6" t="n"/>
    </row>
    <row r="24">
      <c r="A24" s="6" t="n"/>
      <c r="B24" s="6" t="n"/>
      <c r="C24" s="6" t="n"/>
      <c r="D24" s="6" t="n"/>
      <c r="E24" s="6" t="n"/>
      <c r="F24" s="6" t="n"/>
      <c r="G24" s="6" t="n"/>
      <c r="H24" s="6" t="n"/>
      <c r="I24" s="6" t="n"/>
      <c r="J24" s="6" t="n"/>
    </row>
    <row r="25">
      <c r="A25" s="6" t="n"/>
      <c r="B25" s="6" t="n"/>
      <c r="C25" s="6" t="n"/>
      <c r="D25" s="6" t="n"/>
      <c r="E25" s="6" t="n"/>
      <c r="F25" s="6" t="n"/>
      <c r="G25" s="6" t="n"/>
      <c r="H25" s="6" t="n"/>
      <c r="I25" s="6" t="n"/>
      <c r="J25" s="6" t="n"/>
    </row>
    <row r="26">
      <c r="A26" s="6" t="n"/>
      <c r="B26" s="6" t="n"/>
      <c r="C26" s="6" t="n"/>
      <c r="D26" s="6" t="n"/>
      <c r="E26" s="6" t="n"/>
      <c r="F26" s="6" t="n"/>
      <c r="G26" s="6" t="n"/>
      <c r="H26" s="6" t="n"/>
      <c r="I26" s="6" t="n"/>
      <c r="J26" s="6" t="n"/>
    </row>
    <row r="27">
      <c r="A27" s="6" t="n"/>
      <c r="B27" s="6" t="n"/>
      <c r="C27" s="6" t="n"/>
      <c r="D27" s="6" t="n"/>
      <c r="E27" s="6" t="n"/>
      <c r="F27" s="6" t="n"/>
      <c r="G27" s="6" t="n"/>
      <c r="H27" s="6" t="n"/>
      <c r="I27" s="6" t="n"/>
      <c r="J27" s="6" t="n"/>
    </row>
    <row r="28">
      <c r="A28" s="6" t="n"/>
      <c r="B28" s="6" t="n"/>
      <c r="C28" s="6" t="n"/>
      <c r="D28" s="6" t="n"/>
      <c r="E28" s="6" t="n"/>
      <c r="F28" s="6" t="n"/>
      <c r="G28" s="6" t="n"/>
      <c r="H28" s="6" t="n"/>
      <c r="I28" s="6" t="n"/>
      <c r="J28" s="6" t="n"/>
    </row>
    <row r="29">
      <c r="A29" s="6" t="n"/>
      <c r="B29" s="6" t="n"/>
      <c r="C29" s="6" t="n"/>
      <c r="D29" s="6" t="n"/>
      <c r="E29" s="6" t="n"/>
      <c r="F29" s="6" t="n"/>
      <c r="G29" s="6" t="n"/>
      <c r="H29" s="6" t="n"/>
      <c r="I29" s="6" t="n"/>
      <c r="J29" s="6" t="n"/>
    </row>
    <row r="30">
      <c r="A30" s="6" t="n"/>
      <c r="B30" s="6" t="n"/>
      <c r="C30" s="6" t="n"/>
      <c r="D30" s="6" t="n"/>
      <c r="E30" s="6" t="n"/>
      <c r="F30" s="6" t="n"/>
      <c r="G30" s="6" t="n"/>
      <c r="H30" s="6" t="n"/>
      <c r="I30" s="6" t="n"/>
      <c r="J30" s="6" t="n"/>
    </row>
    <row r="31">
      <c r="A31" s="6" t="n"/>
      <c r="B31" s="6" t="n"/>
      <c r="C31" s="6" t="n"/>
      <c r="D31" s="6" t="n"/>
      <c r="E31" s="6" t="n"/>
      <c r="F31" s="6" t="n"/>
      <c r="G31" s="6" t="n"/>
      <c r="H31" s="6" t="n"/>
      <c r="I31" s="6" t="n"/>
      <c r="J31" s="6" t="n"/>
    </row>
    <row r="32">
      <c r="A32" s="6" t="n"/>
      <c r="B32" s="6" t="n"/>
      <c r="C32" s="6" t="n"/>
      <c r="D32" s="6" t="n"/>
      <c r="E32" s="6" t="n"/>
      <c r="F32" s="6" t="n"/>
      <c r="G32" s="6" t="n"/>
      <c r="H32" s="6" t="n"/>
      <c r="I32" s="6" t="n"/>
      <c r="J32" s="6" t="n"/>
    </row>
    <row r="33">
      <c r="A33" s="6" t="n"/>
      <c r="B33" s="6" t="n"/>
      <c r="C33" s="6" t="n"/>
      <c r="D33" s="6" t="n"/>
      <c r="E33" s="6" t="n"/>
      <c r="F33" s="6" t="n"/>
      <c r="G33" s="6" t="n"/>
      <c r="H33" s="6" t="n"/>
      <c r="I33" s="6" t="n"/>
      <c r="J33" s="6" t="n"/>
    </row>
    <row r="34">
      <c r="A34" s="6" t="n"/>
      <c r="B34" s="6" t="n"/>
      <c r="C34" s="6" t="n"/>
      <c r="D34" s="6" t="n"/>
      <c r="E34" s="6" t="n"/>
      <c r="F34" s="6" t="n"/>
      <c r="G34" s="6" t="n"/>
      <c r="H34" s="6" t="n"/>
      <c r="I34" s="6" t="n"/>
      <c r="J34" s="6" t="n"/>
    </row>
    <row r="35">
      <c r="A35" s="6" t="n"/>
      <c r="B35" s="6" t="n"/>
      <c r="C35" s="6" t="n"/>
      <c r="D35" s="6" t="n"/>
      <c r="E35" s="6" t="n"/>
      <c r="F35" s="6" t="n"/>
      <c r="G35" s="6" t="n"/>
      <c r="H35" s="6" t="n"/>
      <c r="I35" s="6" t="n"/>
      <c r="J35" s="6" t="n"/>
    </row>
    <row r="36">
      <c r="A36" s="6" t="n"/>
      <c r="B36" s="6" t="n"/>
      <c r="C36" s="6" t="n"/>
      <c r="D36" s="6" t="n"/>
      <c r="E36" s="6" t="n"/>
      <c r="F36" s="6" t="n"/>
      <c r="G36" s="6" t="n"/>
      <c r="H36" s="6" t="n"/>
      <c r="I36" s="6" t="n"/>
      <c r="J36" s="6" t="n"/>
    </row>
    <row r="37">
      <c r="A37" s="6" t="n"/>
      <c r="B37" s="6" t="n"/>
      <c r="C37" s="6" t="n"/>
      <c r="D37" s="6" t="n"/>
      <c r="E37" s="6" t="n"/>
      <c r="F37" s="6" t="n"/>
      <c r="G37" s="6" t="n"/>
      <c r="H37" s="6" t="n"/>
      <c r="I37" s="6" t="n"/>
      <c r="J37" s="6" t="n"/>
    </row>
    <row r="38">
      <c r="A38" s="6" t="n"/>
      <c r="B38" s="6" t="n"/>
      <c r="C38" s="6" t="n"/>
      <c r="D38" s="6" t="n"/>
      <c r="E38" s="6" t="n"/>
      <c r="F38" s="6" t="n"/>
      <c r="G38" s="6" t="n"/>
      <c r="H38" s="6" t="n"/>
      <c r="I38" s="6" t="n"/>
      <c r="J38" s="6" t="n"/>
    </row>
    <row r="39">
      <c r="A39" s="6" t="n"/>
      <c r="B39" s="6" t="n"/>
      <c r="C39" s="6" t="n"/>
      <c r="D39" s="6" t="n"/>
      <c r="E39" s="6" t="n"/>
      <c r="F39" s="6" t="n"/>
      <c r="G39" s="6" t="n"/>
      <c r="H39" s="6" t="n"/>
      <c r="I39" s="6" t="n"/>
      <c r="J39" s="6" t="n"/>
    </row>
    <row r="40">
      <c r="A40" s="6" t="n"/>
      <c r="B40" s="6" t="n"/>
      <c r="C40" s="6" t="n"/>
      <c r="D40" s="6" t="n"/>
      <c r="E40" s="6" t="n"/>
      <c r="F40" s="6" t="n"/>
      <c r="G40" s="6" t="n"/>
      <c r="H40" s="6" t="n"/>
      <c r="I40" s="6" t="n"/>
      <c r="J40" s="6" t="n"/>
    </row>
    <row r="41">
      <c r="A41" s="6" t="n"/>
      <c r="B41" s="6" t="n"/>
      <c r="C41" s="6" t="n"/>
      <c r="D41" s="6" t="n"/>
      <c r="E41" s="6" t="n"/>
      <c r="F41" s="6" t="n"/>
      <c r="G41" s="6" t="n"/>
      <c r="H41" s="6" t="n"/>
      <c r="I41" s="6" t="n"/>
      <c r="J41" s="6" t="n"/>
    </row>
    <row r="42">
      <c r="A42" s="6" t="n"/>
      <c r="B42" s="6" t="n"/>
      <c r="C42" s="6" t="n"/>
      <c r="D42" s="6" t="n"/>
      <c r="E42" s="6" t="n"/>
      <c r="F42" s="6" t="n"/>
      <c r="G42" s="6" t="n"/>
      <c r="H42" s="6" t="n"/>
      <c r="I42" s="6" t="n"/>
      <c r="J42" s="6" t="n"/>
    </row>
    <row r="43">
      <c r="A43" s="6" t="n"/>
      <c r="B43" s="6" t="n"/>
      <c r="C43" s="6" t="n"/>
      <c r="D43" s="6" t="n"/>
      <c r="E43" s="6" t="n"/>
      <c r="F43" s="6" t="n"/>
      <c r="G43" s="6" t="n"/>
      <c r="H43" s="6" t="n"/>
      <c r="I43" s="6" t="n"/>
      <c r="J43" s="6" t="n"/>
    </row>
    <row r="44">
      <c r="A44" s="6" t="n"/>
      <c r="B44" s="6" t="n"/>
      <c r="C44" s="6" t="n"/>
      <c r="D44" s="6" t="n"/>
      <c r="E44" s="6" t="n"/>
      <c r="F44" s="6" t="n"/>
      <c r="G44" s="6" t="n"/>
      <c r="H44" s="6" t="n"/>
      <c r="I44" s="6" t="n"/>
      <c r="J44" s="6" t="n"/>
    </row>
    <row r="45">
      <c r="A45" s="6" t="n"/>
      <c r="B45" s="6" t="n"/>
      <c r="C45" s="6" t="n"/>
      <c r="D45" s="6" t="n"/>
      <c r="E45" s="6" t="n"/>
      <c r="F45" s="6" t="n"/>
      <c r="G45" s="6" t="n"/>
      <c r="H45" s="6" t="n"/>
      <c r="I45" s="6" t="n"/>
      <c r="J45" s="6" t="n"/>
    </row>
    <row r="46">
      <c r="A46" s="6" t="n"/>
      <c r="B46" s="6" t="n"/>
      <c r="C46" s="6" t="n"/>
      <c r="D46" s="6" t="n"/>
      <c r="E46" s="6" t="n"/>
      <c r="F46" s="6" t="n"/>
      <c r="G46" s="6" t="n"/>
      <c r="H46" s="6" t="n"/>
      <c r="I46" s="6" t="n"/>
      <c r="J46" s="6" t="n"/>
    </row>
    <row r="47">
      <c r="A47" s="6" t="n"/>
      <c r="B47" s="6" t="n"/>
      <c r="C47" s="6" t="n"/>
      <c r="D47" s="6" t="n"/>
      <c r="E47" s="6" t="n"/>
      <c r="F47" s="6" t="n"/>
      <c r="G47" s="6" t="n"/>
      <c r="H47" s="6" t="n"/>
      <c r="I47" s="6" t="n"/>
      <c r="J47" s="6" t="n"/>
    </row>
    <row r="48">
      <c r="A48" s="6" t="n"/>
      <c r="B48" s="6" t="n"/>
      <c r="C48" s="6" t="n"/>
      <c r="D48" s="6" t="n"/>
      <c r="E48" s="6" t="n"/>
      <c r="F48" s="6" t="n"/>
      <c r="G48" s="6" t="n"/>
      <c r="H48" s="6" t="n"/>
      <c r="I48" s="6" t="n"/>
      <c r="J48" s="6" t="n"/>
    </row>
    <row r="49">
      <c r="A49" s="6" t="n"/>
      <c r="B49" s="6" t="n"/>
      <c r="C49" s="6" t="n"/>
      <c r="D49" s="6" t="n"/>
      <c r="E49" s="6" t="n"/>
      <c r="F49" s="6" t="n"/>
      <c r="G49" s="6" t="n"/>
      <c r="H49" s="6" t="n"/>
      <c r="I49" s="6" t="n"/>
      <c r="J49" s="6" t="n"/>
    </row>
    <row r="50">
      <c r="A50" s="6" t="n"/>
      <c r="B50" s="6" t="n"/>
      <c r="C50" s="6" t="n"/>
      <c r="D50" s="6" t="n"/>
      <c r="E50" s="6" t="n"/>
      <c r="F50" s="6" t="n"/>
      <c r="G50" s="6" t="n"/>
      <c r="H50" s="6" t="n"/>
      <c r="I50" s="6" t="n"/>
      <c r="J50" s="6" t="n"/>
    </row>
    <row r="51">
      <c r="A51" s="6" t="n"/>
      <c r="B51" s="6" t="n"/>
      <c r="C51" s="6" t="n"/>
      <c r="D51" s="6" t="n"/>
      <c r="E51" s="6" t="n"/>
      <c r="F51" s="6" t="n"/>
      <c r="G51" s="6" t="n"/>
      <c r="H51" s="6" t="n"/>
      <c r="I51" s="6" t="n"/>
      <c r="J51" s="6"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O401"/>
  <sheetViews>
    <sheetView workbookViewId="0">
      <pane ySplit="1" topLeftCell="A2" activePane="bottomLeft" state="frozen"/>
      <selection pane="bottomLeft" activeCell="A1" sqref="A1"/>
    </sheetView>
  </sheetViews>
  <sheetFormatPr baseColWidth="8" defaultRowHeight="15"/>
  <cols>
    <col width="12" customWidth="1" min="1" max="1"/>
    <col width="20" customWidth="1" min="2" max="2"/>
    <col width="14" customWidth="1" min="3" max="3"/>
    <col width="9" customWidth="1" min="4" max="4"/>
    <col width="28" customWidth="1" min="5" max="5"/>
    <col width="12" customWidth="1" min="6" max="6"/>
    <col width="12" customWidth="1" min="7" max="7"/>
    <col width="14" customWidth="1" min="8" max="8"/>
    <col width="12" customWidth="1" min="9" max="9"/>
    <col width="10" customWidth="1" min="10" max="10"/>
    <col width="12" customWidth="1" min="11" max="11"/>
    <col width="12" customWidth="1" min="12" max="12"/>
    <col width="30" customWidth="1" min="13" max="13"/>
    <col width="12" customWidth="1" min="14" max="14"/>
    <col width="30" customWidth="1" min="15" max="15"/>
  </cols>
  <sheetData>
    <row r="1" ht="30" customHeight="1">
      <c r="A1" s="5" t="inlineStr">
        <is>
          <t>Datum</t>
        </is>
      </c>
      <c r="B1" s="5" t="inlineStr">
        <is>
          <t>Fahrzeug</t>
        </is>
      </c>
      <c r="C1" s="5" t="inlineStr">
        <is>
          <t>Fahrer</t>
        </is>
      </c>
      <c r="D1" s="5" t="inlineStr">
        <is>
          <t>Stopp-Nr.</t>
        </is>
      </c>
      <c r="E1" s="5" t="inlineStr">
        <is>
          <t>Kunde</t>
        </is>
      </c>
      <c r="F1" s="5" t="inlineStr">
        <is>
          <t>Zeitfenster von</t>
        </is>
      </c>
      <c r="G1" s="5" t="inlineStr">
        <is>
          <t>Zeitfenster bis</t>
        </is>
      </c>
      <c r="H1" s="5" t="inlineStr">
        <is>
          <t>Fahrzeit vom Vorstopp (Min)</t>
        </is>
      </c>
      <c r="I1" s="5" t="inlineStr">
        <is>
          <t>Geplante Ankunft</t>
        </is>
      </c>
      <c r="J1" s="5" t="inlineStr">
        <is>
          <t>Dauer (Min)</t>
        </is>
      </c>
      <c r="K1" s="5" t="inlineStr">
        <is>
          <t>Geplantes Ende</t>
        </is>
      </c>
      <c r="L1" s="5" t="inlineStr">
        <is>
          <t>Im Zeitfenster?</t>
        </is>
      </c>
      <c r="M1" s="5" t="inlineStr">
        <is>
          <t>Auftrag / Leistung</t>
        </is>
      </c>
      <c r="N1" s="5" t="inlineStr">
        <is>
          <t>Status</t>
        </is>
      </c>
      <c r="O1" s="5" t="inlineStr">
        <is>
          <t>Notiz</t>
        </is>
      </c>
    </row>
    <row r="2">
      <c r="A2" s="7" t="n">
        <v>46293</v>
      </c>
      <c r="B2" s="6" t="inlineStr">
        <is>
          <t>Kombi 1 · K-TR 101</t>
        </is>
      </c>
      <c r="C2" s="6" t="inlineStr">
        <is>
          <t>Kai</t>
        </is>
      </c>
      <c r="D2" s="6" t="n">
        <v>1</v>
      </c>
      <c r="E2" s="6" t="inlineStr">
        <is>
          <t>Praxis Dr. Weber</t>
        </is>
      </c>
      <c r="F2" s="6" t="inlineStr">
        <is>
          <t>08:00</t>
        </is>
      </c>
      <c r="G2" s="6" t="inlineStr">
        <is>
          <t>12:00</t>
        </is>
      </c>
      <c r="H2" s="6" t="n">
        <v>20</v>
      </c>
      <c r="I2" s="8">
        <f>IF(E2="","",IF(D2=1,IFERROR(TIMEVALUE(INDEX('Fahrzeuge &amp; Fahrer'!$E$2:$E$51,MATCH(B2,'Fahrzeuge &amp; Fahrer'!$A$2:$A$51,0)))+H2/1440,""),K1+H2/1440))</f>
        <v/>
      </c>
      <c r="J2" s="6" t="n">
        <v>45</v>
      </c>
      <c r="K2" s="8">
        <f>IF(I2="","",I2+J2/1440)</f>
        <v/>
      </c>
      <c r="L2" s="6">
        <f>IF(OR(I2="",F2=""),"",IF(AND(I2&gt;=TIMEVALUE(F2),I2&lt;=TIMEVALUE(G2)),"ja","NEIN"))</f>
        <v/>
      </c>
      <c r="M2" s="6" t="inlineStr">
        <is>
          <t>Wartung Monitoring</t>
        </is>
      </c>
      <c r="N2" s="6" t="inlineStr">
        <is>
          <t>geplant</t>
        </is>
      </c>
      <c r="O2" s="6" t="inlineStr"/>
    </row>
    <row r="3">
      <c r="A3" s="7" t="n">
        <v>46293</v>
      </c>
      <c r="B3" s="6" t="inlineStr">
        <is>
          <t>Kombi 1 · K-TR 101</t>
        </is>
      </c>
      <c r="C3" s="6" t="inlineStr">
        <is>
          <t>Kai</t>
        </is>
      </c>
      <c r="D3" s="6" t="n">
        <v>2</v>
      </c>
      <c r="E3" s="6" t="inlineStr">
        <is>
          <t>Bäckerei Lohmann (3 Filialen)</t>
        </is>
      </c>
      <c r="F3" s="6" t="inlineStr"/>
      <c r="G3" s="6" t="inlineStr"/>
      <c r="H3" s="6" t="n">
        <v>25</v>
      </c>
      <c r="I3" s="8">
        <f>IF(E3="","",IF(D3=1,IFERROR(TIMEVALUE(INDEX('Fahrzeuge &amp; Fahrer'!$E$2:$E$51,MATCH(B3,'Fahrzeuge &amp; Fahrer'!$A$2:$A$51,0)))+H3/1440,""),K2+H3/1440))</f>
        <v/>
      </c>
      <c r="J3" s="6" t="n">
        <v>30</v>
      </c>
      <c r="K3" s="8">
        <f>IF(I3="","",I3+J3/1440)</f>
        <v/>
      </c>
      <c r="L3" s="6">
        <f>IF(OR(I3="",F3=""),"",IF(AND(I3&gt;=TIMEVALUE(F3),I3&lt;=TIMEVALUE(G3)),"ja","NEIN"))</f>
        <v/>
      </c>
      <c r="M3" s="6" t="inlineStr">
        <is>
          <t>Kontrolle Filiale Süd</t>
        </is>
      </c>
      <c r="N3" s="6" t="inlineStr">
        <is>
          <t>geplant</t>
        </is>
      </c>
      <c r="O3" s="6" t="inlineStr">
        <is>
          <t>Schlüsselkasten</t>
        </is>
      </c>
    </row>
    <row r="4">
      <c r="A4" s="7" t="n">
        <v>46293</v>
      </c>
      <c r="B4" s="6" t="inlineStr">
        <is>
          <t>Kombi 2 · K-TR 102</t>
        </is>
      </c>
      <c r="C4" s="6" t="inlineStr">
        <is>
          <t>Team 2 (Ana, Murat)</t>
        </is>
      </c>
      <c r="D4" s="6" t="n">
        <v>1</v>
      </c>
      <c r="E4" s="6" t="inlineStr">
        <is>
          <t>Wohnanlage Am Park</t>
        </is>
      </c>
      <c r="F4" s="6" t="inlineStr">
        <is>
          <t>07:00</t>
        </is>
      </c>
      <c r="G4" s="6" t="inlineStr">
        <is>
          <t>16:00</t>
        </is>
      </c>
      <c r="H4" s="6" t="n">
        <v>15</v>
      </c>
      <c r="I4" s="8">
        <f>IF(E4="","",IF(D4=1,IFERROR(TIMEVALUE(INDEX('Fahrzeuge &amp; Fahrer'!$E$2:$E$51,MATCH(B4,'Fahrzeuge &amp; Fahrer'!$A$2:$A$51,0)))+H4/1440,""),K3+H4/1440))</f>
        <v/>
      </c>
      <c r="J4" s="6" t="n">
        <v>90</v>
      </c>
      <c r="K4" s="8">
        <f>IF(I4="","",I4+J4/1440)</f>
        <v/>
      </c>
      <c r="L4" s="6">
        <f>IF(OR(I4="",F4=""),"",IF(AND(I4&gt;=TIMEVALUE(F4),I4&lt;=TIMEVALUE(G4)),"ja","NEIN"))</f>
        <v/>
      </c>
      <c r="M4" s="6" t="inlineStr">
        <is>
          <t>Unterhaltsreinigung A–C</t>
        </is>
      </c>
      <c r="N4" s="6" t="inlineStr">
        <is>
          <t>geplant</t>
        </is>
      </c>
      <c r="O4" s="6" t="inlineStr"/>
    </row>
    <row r="5">
      <c r="A5" s="7" t="n"/>
      <c r="B5" s="6" t="n"/>
      <c r="C5" s="6" t="n"/>
      <c r="D5" s="6" t="n"/>
      <c r="E5" s="6" t="n"/>
      <c r="F5" s="6" t="n"/>
      <c r="G5" s="6" t="n"/>
      <c r="H5" s="6" t="n"/>
      <c r="I5" s="8">
        <f>IF(E5="","",IF(D5=1,IFERROR(TIMEVALUE(INDEX('Fahrzeuge &amp; Fahrer'!$E$2:$E$51,MATCH(B5,'Fahrzeuge &amp; Fahrer'!$A$2:$A$51,0)))+H5/1440,""),K4+H5/1440))</f>
        <v/>
      </c>
      <c r="J5" s="6" t="n"/>
      <c r="K5" s="8">
        <f>IF(I5="","",I5+J5/1440)</f>
        <v/>
      </c>
      <c r="L5" s="6">
        <f>IF(OR(I5="",F5=""),"",IF(AND(I5&gt;=TIMEVALUE(F5),I5&lt;=TIMEVALUE(G5)),"ja","NEIN"))</f>
        <v/>
      </c>
      <c r="M5" s="6" t="n"/>
      <c r="N5" s="6" t="n"/>
      <c r="O5" s="6" t="n"/>
    </row>
    <row r="6">
      <c r="A6" s="7" t="n"/>
      <c r="B6" s="6" t="n"/>
      <c r="C6" s="6" t="n"/>
      <c r="D6" s="6" t="n"/>
      <c r="E6" s="6" t="n"/>
      <c r="F6" s="6" t="n"/>
      <c r="G6" s="6" t="n"/>
      <c r="H6" s="6" t="n"/>
      <c r="I6" s="8">
        <f>IF(E6="","",IF(D6=1,IFERROR(TIMEVALUE(INDEX('Fahrzeuge &amp; Fahrer'!$E$2:$E$51,MATCH(B6,'Fahrzeuge &amp; Fahrer'!$A$2:$A$51,0)))+H6/1440,""),K5+H6/1440))</f>
        <v/>
      </c>
      <c r="J6" s="6" t="n"/>
      <c r="K6" s="8">
        <f>IF(I6="","",I6+J6/1440)</f>
        <v/>
      </c>
      <c r="L6" s="6">
        <f>IF(OR(I6="",F6=""),"",IF(AND(I6&gt;=TIMEVALUE(F6),I6&lt;=TIMEVALUE(G6)),"ja","NEIN"))</f>
        <v/>
      </c>
      <c r="M6" s="6" t="n"/>
      <c r="N6" s="6" t="n"/>
      <c r="O6" s="6" t="n"/>
    </row>
    <row r="7">
      <c r="A7" s="7" t="n"/>
      <c r="B7" s="6" t="n"/>
      <c r="C7" s="6" t="n"/>
      <c r="D7" s="6" t="n"/>
      <c r="E7" s="6" t="n"/>
      <c r="F7" s="6" t="n"/>
      <c r="G7" s="6" t="n"/>
      <c r="H7" s="6" t="n"/>
      <c r="I7" s="8">
        <f>IF(E7="","",IF(D7=1,IFERROR(TIMEVALUE(INDEX('Fahrzeuge &amp; Fahrer'!$E$2:$E$51,MATCH(B7,'Fahrzeuge &amp; Fahrer'!$A$2:$A$51,0)))+H7/1440,""),K6+H7/1440))</f>
        <v/>
      </c>
      <c r="J7" s="6" t="n"/>
      <c r="K7" s="8">
        <f>IF(I7="","",I7+J7/1440)</f>
        <v/>
      </c>
      <c r="L7" s="6">
        <f>IF(OR(I7="",F7=""),"",IF(AND(I7&gt;=TIMEVALUE(F7),I7&lt;=TIMEVALUE(G7)),"ja","NEIN"))</f>
        <v/>
      </c>
      <c r="M7" s="6" t="n"/>
      <c r="N7" s="6" t="n"/>
      <c r="O7" s="6" t="n"/>
    </row>
    <row r="8">
      <c r="A8" s="7" t="n"/>
      <c r="B8" s="6" t="n"/>
      <c r="C8" s="6" t="n"/>
      <c r="D8" s="6" t="n"/>
      <c r="E8" s="6" t="n"/>
      <c r="F8" s="6" t="n"/>
      <c r="G8" s="6" t="n"/>
      <c r="H8" s="6" t="n"/>
      <c r="I8" s="8">
        <f>IF(E8="","",IF(D8=1,IFERROR(TIMEVALUE(INDEX('Fahrzeuge &amp; Fahrer'!$E$2:$E$51,MATCH(B8,'Fahrzeuge &amp; Fahrer'!$A$2:$A$51,0)))+H8/1440,""),K7+H8/1440))</f>
        <v/>
      </c>
      <c r="J8" s="6" t="n"/>
      <c r="K8" s="8">
        <f>IF(I8="","",I8+J8/1440)</f>
        <v/>
      </c>
      <c r="L8" s="6">
        <f>IF(OR(I8="",F8=""),"",IF(AND(I8&gt;=TIMEVALUE(F8),I8&lt;=TIMEVALUE(G8)),"ja","NEIN"))</f>
        <v/>
      </c>
      <c r="M8" s="6" t="n"/>
      <c r="N8" s="6" t="n"/>
      <c r="O8" s="6" t="n"/>
    </row>
    <row r="9">
      <c r="A9" s="7" t="n"/>
      <c r="B9" s="6" t="n"/>
      <c r="C9" s="6" t="n"/>
      <c r="D9" s="6" t="n"/>
      <c r="E9" s="6" t="n"/>
      <c r="F9" s="6" t="n"/>
      <c r="G9" s="6" t="n"/>
      <c r="H9" s="6" t="n"/>
      <c r="I9" s="8">
        <f>IF(E9="","",IF(D9=1,IFERROR(TIMEVALUE(INDEX('Fahrzeuge &amp; Fahrer'!$E$2:$E$51,MATCH(B9,'Fahrzeuge &amp; Fahrer'!$A$2:$A$51,0)))+H9/1440,""),K8+H9/1440))</f>
        <v/>
      </c>
      <c r="J9" s="6" t="n"/>
      <c r="K9" s="8">
        <f>IF(I9="","",I9+J9/1440)</f>
        <v/>
      </c>
      <c r="L9" s="6">
        <f>IF(OR(I9="",F9=""),"",IF(AND(I9&gt;=TIMEVALUE(F9),I9&lt;=TIMEVALUE(G9)),"ja","NEIN"))</f>
        <v/>
      </c>
      <c r="M9" s="6" t="n"/>
      <c r="N9" s="6" t="n"/>
      <c r="O9" s="6" t="n"/>
    </row>
    <row r="10">
      <c r="A10" s="7" t="n"/>
      <c r="B10" s="6" t="n"/>
      <c r="C10" s="6" t="n"/>
      <c r="D10" s="6" t="n"/>
      <c r="E10" s="6" t="n"/>
      <c r="F10" s="6" t="n"/>
      <c r="G10" s="6" t="n"/>
      <c r="H10" s="6" t="n"/>
      <c r="I10" s="8">
        <f>IF(E10="","",IF(D10=1,IFERROR(TIMEVALUE(INDEX('Fahrzeuge &amp; Fahrer'!$E$2:$E$51,MATCH(B10,'Fahrzeuge &amp; Fahrer'!$A$2:$A$51,0)))+H10/1440,""),K9+H10/1440))</f>
        <v/>
      </c>
      <c r="J10" s="6" t="n"/>
      <c r="K10" s="8">
        <f>IF(I10="","",I10+J10/1440)</f>
        <v/>
      </c>
      <c r="L10" s="6">
        <f>IF(OR(I10="",F10=""),"",IF(AND(I10&gt;=TIMEVALUE(F10),I10&lt;=TIMEVALUE(G10)),"ja","NEIN"))</f>
        <v/>
      </c>
      <c r="M10" s="6" t="n"/>
      <c r="N10" s="6" t="n"/>
      <c r="O10" s="6" t="n"/>
    </row>
    <row r="11">
      <c r="A11" s="7" t="n"/>
      <c r="B11" s="6" t="n"/>
      <c r="C11" s="6" t="n"/>
      <c r="D11" s="6" t="n"/>
      <c r="E11" s="6" t="n"/>
      <c r="F11" s="6" t="n"/>
      <c r="G11" s="6" t="n"/>
      <c r="H11" s="6" t="n"/>
      <c r="I11" s="8">
        <f>IF(E11="","",IF(D11=1,IFERROR(TIMEVALUE(INDEX('Fahrzeuge &amp; Fahrer'!$E$2:$E$51,MATCH(B11,'Fahrzeuge &amp; Fahrer'!$A$2:$A$51,0)))+H11/1440,""),K10+H11/1440))</f>
        <v/>
      </c>
      <c r="J11" s="6" t="n"/>
      <c r="K11" s="8">
        <f>IF(I11="","",I11+J11/1440)</f>
        <v/>
      </c>
      <c r="L11" s="6">
        <f>IF(OR(I11="",F11=""),"",IF(AND(I11&gt;=TIMEVALUE(F11),I11&lt;=TIMEVALUE(G11)),"ja","NEIN"))</f>
        <v/>
      </c>
      <c r="M11" s="6" t="n"/>
      <c r="N11" s="6" t="n"/>
      <c r="O11" s="6" t="n"/>
    </row>
    <row r="12">
      <c r="A12" s="7" t="n"/>
      <c r="B12" s="6" t="n"/>
      <c r="C12" s="6" t="n"/>
      <c r="D12" s="6" t="n"/>
      <c r="E12" s="6" t="n"/>
      <c r="F12" s="6" t="n"/>
      <c r="G12" s="6" t="n"/>
      <c r="H12" s="6" t="n"/>
      <c r="I12" s="8">
        <f>IF(E12="","",IF(D12=1,IFERROR(TIMEVALUE(INDEX('Fahrzeuge &amp; Fahrer'!$E$2:$E$51,MATCH(B12,'Fahrzeuge &amp; Fahrer'!$A$2:$A$51,0)))+H12/1440,""),K11+H12/1440))</f>
        <v/>
      </c>
      <c r="J12" s="6" t="n"/>
      <c r="K12" s="8">
        <f>IF(I12="","",I12+J12/1440)</f>
        <v/>
      </c>
      <c r="L12" s="6">
        <f>IF(OR(I12="",F12=""),"",IF(AND(I12&gt;=TIMEVALUE(F12),I12&lt;=TIMEVALUE(G12)),"ja","NEIN"))</f>
        <v/>
      </c>
      <c r="M12" s="6" t="n"/>
      <c r="N12" s="6" t="n"/>
      <c r="O12" s="6" t="n"/>
    </row>
    <row r="13">
      <c r="A13" s="7" t="n"/>
      <c r="B13" s="6" t="n"/>
      <c r="C13" s="6" t="n"/>
      <c r="D13" s="6" t="n"/>
      <c r="E13" s="6" t="n"/>
      <c r="F13" s="6" t="n"/>
      <c r="G13" s="6" t="n"/>
      <c r="H13" s="6" t="n"/>
      <c r="I13" s="8">
        <f>IF(E13="","",IF(D13=1,IFERROR(TIMEVALUE(INDEX('Fahrzeuge &amp; Fahrer'!$E$2:$E$51,MATCH(B13,'Fahrzeuge &amp; Fahrer'!$A$2:$A$51,0)))+H13/1440,""),K12+H13/1440))</f>
        <v/>
      </c>
      <c r="J13" s="6" t="n"/>
      <c r="K13" s="8">
        <f>IF(I13="","",I13+J13/1440)</f>
        <v/>
      </c>
      <c r="L13" s="6">
        <f>IF(OR(I13="",F13=""),"",IF(AND(I13&gt;=TIMEVALUE(F13),I13&lt;=TIMEVALUE(G13)),"ja","NEIN"))</f>
        <v/>
      </c>
      <c r="M13" s="6" t="n"/>
      <c r="N13" s="6" t="n"/>
      <c r="O13" s="6" t="n"/>
    </row>
    <row r="14">
      <c r="A14" s="7" t="n"/>
      <c r="B14" s="6" t="n"/>
      <c r="C14" s="6" t="n"/>
      <c r="D14" s="6" t="n"/>
      <c r="E14" s="6" t="n"/>
      <c r="F14" s="6" t="n"/>
      <c r="G14" s="6" t="n"/>
      <c r="H14" s="6" t="n"/>
      <c r="I14" s="8">
        <f>IF(E14="","",IF(D14=1,IFERROR(TIMEVALUE(INDEX('Fahrzeuge &amp; Fahrer'!$E$2:$E$51,MATCH(B14,'Fahrzeuge &amp; Fahrer'!$A$2:$A$51,0)))+H14/1440,""),K13+H14/1440))</f>
        <v/>
      </c>
      <c r="J14" s="6" t="n"/>
      <c r="K14" s="8">
        <f>IF(I14="","",I14+J14/1440)</f>
        <v/>
      </c>
      <c r="L14" s="6">
        <f>IF(OR(I14="",F14=""),"",IF(AND(I14&gt;=TIMEVALUE(F14),I14&lt;=TIMEVALUE(G14)),"ja","NEIN"))</f>
        <v/>
      </c>
      <c r="M14" s="6" t="n"/>
      <c r="N14" s="6" t="n"/>
      <c r="O14" s="6" t="n"/>
    </row>
    <row r="15">
      <c r="A15" s="7" t="n"/>
      <c r="B15" s="6" t="n"/>
      <c r="C15" s="6" t="n"/>
      <c r="D15" s="6" t="n"/>
      <c r="E15" s="6" t="n"/>
      <c r="F15" s="6" t="n"/>
      <c r="G15" s="6" t="n"/>
      <c r="H15" s="6" t="n"/>
      <c r="I15" s="8">
        <f>IF(E15="","",IF(D15=1,IFERROR(TIMEVALUE(INDEX('Fahrzeuge &amp; Fahrer'!$E$2:$E$51,MATCH(B15,'Fahrzeuge &amp; Fahrer'!$A$2:$A$51,0)))+H15/1440,""),K14+H15/1440))</f>
        <v/>
      </c>
      <c r="J15" s="6" t="n"/>
      <c r="K15" s="8">
        <f>IF(I15="","",I15+J15/1440)</f>
        <v/>
      </c>
      <c r="L15" s="6">
        <f>IF(OR(I15="",F15=""),"",IF(AND(I15&gt;=TIMEVALUE(F15),I15&lt;=TIMEVALUE(G15)),"ja","NEIN"))</f>
        <v/>
      </c>
      <c r="M15" s="6" t="n"/>
      <c r="N15" s="6" t="n"/>
      <c r="O15" s="6" t="n"/>
    </row>
    <row r="16">
      <c r="A16" s="7" t="n"/>
      <c r="B16" s="6" t="n"/>
      <c r="C16" s="6" t="n"/>
      <c r="D16" s="6" t="n"/>
      <c r="E16" s="6" t="n"/>
      <c r="F16" s="6" t="n"/>
      <c r="G16" s="6" t="n"/>
      <c r="H16" s="6" t="n"/>
      <c r="I16" s="8">
        <f>IF(E16="","",IF(D16=1,IFERROR(TIMEVALUE(INDEX('Fahrzeuge &amp; Fahrer'!$E$2:$E$51,MATCH(B16,'Fahrzeuge &amp; Fahrer'!$A$2:$A$51,0)))+H16/1440,""),K15+H16/1440))</f>
        <v/>
      </c>
      <c r="J16" s="6" t="n"/>
      <c r="K16" s="8">
        <f>IF(I16="","",I16+J16/1440)</f>
        <v/>
      </c>
      <c r="L16" s="6">
        <f>IF(OR(I16="",F16=""),"",IF(AND(I16&gt;=TIMEVALUE(F16),I16&lt;=TIMEVALUE(G16)),"ja","NEIN"))</f>
        <v/>
      </c>
      <c r="M16" s="6" t="n"/>
      <c r="N16" s="6" t="n"/>
      <c r="O16" s="6" t="n"/>
    </row>
    <row r="17">
      <c r="A17" s="7" t="n"/>
      <c r="B17" s="6" t="n"/>
      <c r="C17" s="6" t="n"/>
      <c r="D17" s="6" t="n"/>
      <c r="E17" s="6" t="n"/>
      <c r="F17" s="6" t="n"/>
      <c r="G17" s="6" t="n"/>
      <c r="H17" s="6" t="n"/>
      <c r="I17" s="8">
        <f>IF(E17="","",IF(D17=1,IFERROR(TIMEVALUE(INDEX('Fahrzeuge &amp; Fahrer'!$E$2:$E$51,MATCH(B17,'Fahrzeuge &amp; Fahrer'!$A$2:$A$51,0)))+H17/1440,""),K16+H17/1440))</f>
        <v/>
      </c>
      <c r="J17" s="6" t="n"/>
      <c r="K17" s="8">
        <f>IF(I17="","",I17+J17/1440)</f>
        <v/>
      </c>
      <c r="L17" s="6">
        <f>IF(OR(I17="",F17=""),"",IF(AND(I17&gt;=TIMEVALUE(F17),I17&lt;=TIMEVALUE(G17)),"ja","NEIN"))</f>
        <v/>
      </c>
      <c r="M17" s="6" t="n"/>
      <c r="N17" s="6" t="n"/>
      <c r="O17" s="6" t="n"/>
    </row>
    <row r="18">
      <c r="A18" s="7" t="n"/>
      <c r="B18" s="6" t="n"/>
      <c r="C18" s="6" t="n"/>
      <c r="D18" s="6" t="n"/>
      <c r="E18" s="6" t="n"/>
      <c r="F18" s="6" t="n"/>
      <c r="G18" s="6" t="n"/>
      <c r="H18" s="6" t="n"/>
      <c r="I18" s="8">
        <f>IF(E18="","",IF(D18=1,IFERROR(TIMEVALUE(INDEX('Fahrzeuge &amp; Fahrer'!$E$2:$E$51,MATCH(B18,'Fahrzeuge &amp; Fahrer'!$A$2:$A$51,0)))+H18/1440,""),K17+H18/1440))</f>
        <v/>
      </c>
      <c r="J18" s="6" t="n"/>
      <c r="K18" s="8">
        <f>IF(I18="","",I18+J18/1440)</f>
        <v/>
      </c>
      <c r="L18" s="6">
        <f>IF(OR(I18="",F18=""),"",IF(AND(I18&gt;=TIMEVALUE(F18),I18&lt;=TIMEVALUE(G18)),"ja","NEIN"))</f>
        <v/>
      </c>
      <c r="M18" s="6" t="n"/>
      <c r="N18" s="6" t="n"/>
      <c r="O18" s="6" t="n"/>
    </row>
    <row r="19">
      <c r="A19" s="7" t="n"/>
      <c r="B19" s="6" t="n"/>
      <c r="C19" s="6" t="n"/>
      <c r="D19" s="6" t="n"/>
      <c r="E19" s="6" t="n"/>
      <c r="F19" s="6" t="n"/>
      <c r="G19" s="6" t="n"/>
      <c r="H19" s="6" t="n"/>
      <c r="I19" s="8">
        <f>IF(E19="","",IF(D19=1,IFERROR(TIMEVALUE(INDEX('Fahrzeuge &amp; Fahrer'!$E$2:$E$51,MATCH(B19,'Fahrzeuge &amp; Fahrer'!$A$2:$A$51,0)))+H19/1440,""),K18+H19/1440))</f>
        <v/>
      </c>
      <c r="J19" s="6" t="n"/>
      <c r="K19" s="8">
        <f>IF(I19="","",I19+J19/1440)</f>
        <v/>
      </c>
      <c r="L19" s="6">
        <f>IF(OR(I19="",F19=""),"",IF(AND(I19&gt;=TIMEVALUE(F19),I19&lt;=TIMEVALUE(G19)),"ja","NEIN"))</f>
        <v/>
      </c>
      <c r="M19" s="6" t="n"/>
      <c r="N19" s="6" t="n"/>
      <c r="O19" s="6" t="n"/>
    </row>
    <row r="20">
      <c r="A20" s="7" t="n"/>
      <c r="B20" s="6" t="n"/>
      <c r="C20" s="6" t="n"/>
      <c r="D20" s="6" t="n"/>
      <c r="E20" s="6" t="n"/>
      <c r="F20" s="6" t="n"/>
      <c r="G20" s="6" t="n"/>
      <c r="H20" s="6" t="n"/>
      <c r="I20" s="8">
        <f>IF(E20="","",IF(D20=1,IFERROR(TIMEVALUE(INDEX('Fahrzeuge &amp; Fahrer'!$E$2:$E$51,MATCH(B20,'Fahrzeuge &amp; Fahrer'!$A$2:$A$51,0)))+H20/1440,""),K19+H20/1440))</f>
        <v/>
      </c>
      <c r="J20" s="6" t="n"/>
      <c r="K20" s="8">
        <f>IF(I20="","",I20+J20/1440)</f>
        <v/>
      </c>
      <c r="L20" s="6">
        <f>IF(OR(I20="",F20=""),"",IF(AND(I20&gt;=TIMEVALUE(F20),I20&lt;=TIMEVALUE(G20)),"ja","NEIN"))</f>
        <v/>
      </c>
      <c r="M20" s="6" t="n"/>
      <c r="N20" s="6" t="n"/>
      <c r="O20" s="6" t="n"/>
    </row>
    <row r="21">
      <c r="A21" s="7" t="n"/>
      <c r="B21" s="6" t="n"/>
      <c r="C21" s="6" t="n"/>
      <c r="D21" s="6" t="n"/>
      <c r="E21" s="6" t="n"/>
      <c r="F21" s="6" t="n"/>
      <c r="G21" s="6" t="n"/>
      <c r="H21" s="6" t="n"/>
      <c r="I21" s="8">
        <f>IF(E21="","",IF(D21=1,IFERROR(TIMEVALUE(INDEX('Fahrzeuge &amp; Fahrer'!$E$2:$E$51,MATCH(B21,'Fahrzeuge &amp; Fahrer'!$A$2:$A$51,0)))+H21/1440,""),K20+H21/1440))</f>
        <v/>
      </c>
      <c r="J21" s="6" t="n"/>
      <c r="K21" s="8">
        <f>IF(I21="","",I21+J21/1440)</f>
        <v/>
      </c>
      <c r="L21" s="6">
        <f>IF(OR(I21="",F21=""),"",IF(AND(I21&gt;=TIMEVALUE(F21),I21&lt;=TIMEVALUE(G21)),"ja","NEIN"))</f>
        <v/>
      </c>
      <c r="M21" s="6" t="n"/>
      <c r="N21" s="6" t="n"/>
      <c r="O21" s="6" t="n"/>
    </row>
    <row r="22">
      <c r="A22" s="7" t="n"/>
      <c r="B22" s="6" t="n"/>
      <c r="C22" s="6" t="n"/>
      <c r="D22" s="6" t="n"/>
      <c r="E22" s="6" t="n"/>
      <c r="F22" s="6" t="n"/>
      <c r="G22" s="6" t="n"/>
      <c r="H22" s="6" t="n"/>
      <c r="I22" s="8">
        <f>IF(E22="","",IF(D22=1,IFERROR(TIMEVALUE(INDEX('Fahrzeuge &amp; Fahrer'!$E$2:$E$51,MATCH(B22,'Fahrzeuge &amp; Fahrer'!$A$2:$A$51,0)))+H22/1440,""),K21+H22/1440))</f>
        <v/>
      </c>
      <c r="J22" s="6" t="n"/>
      <c r="K22" s="8">
        <f>IF(I22="","",I22+J22/1440)</f>
        <v/>
      </c>
      <c r="L22" s="6">
        <f>IF(OR(I22="",F22=""),"",IF(AND(I22&gt;=TIMEVALUE(F22),I22&lt;=TIMEVALUE(G22)),"ja","NEIN"))</f>
        <v/>
      </c>
      <c r="M22" s="6" t="n"/>
      <c r="N22" s="6" t="n"/>
      <c r="O22" s="6" t="n"/>
    </row>
    <row r="23">
      <c r="A23" s="7" t="n"/>
      <c r="B23" s="6" t="n"/>
      <c r="C23" s="6" t="n"/>
      <c r="D23" s="6" t="n"/>
      <c r="E23" s="6" t="n"/>
      <c r="F23" s="6" t="n"/>
      <c r="G23" s="6" t="n"/>
      <c r="H23" s="6" t="n"/>
      <c r="I23" s="8">
        <f>IF(E23="","",IF(D23=1,IFERROR(TIMEVALUE(INDEX('Fahrzeuge &amp; Fahrer'!$E$2:$E$51,MATCH(B23,'Fahrzeuge &amp; Fahrer'!$A$2:$A$51,0)))+H23/1440,""),K22+H23/1440))</f>
        <v/>
      </c>
      <c r="J23" s="6" t="n"/>
      <c r="K23" s="8">
        <f>IF(I23="","",I23+J23/1440)</f>
        <v/>
      </c>
      <c r="L23" s="6">
        <f>IF(OR(I23="",F23=""),"",IF(AND(I23&gt;=TIMEVALUE(F23),I23&lt;=TIMEVALUE(G23)),"ja","NEIN"))</f>
        <v/>
      </c>
      <c r="M23" s="6" t="n"/>
      <c r="N23" s="6" t="n"/>
      <c r="O23" s="6" t="n"/>
    </row>
    <row r="24">
      <c r="A24" s="7" t="n"/>
      <c r="B24" s="6" t="n"/>
      <c r="C24" s="6" t="n"/>
      <c r="D24" s="6" t="n"/>
      <c r="E24" s="6" t="n"/>
      <c r="F24" s="6" t="n"/>
      <c r="G24" s="6" t="n"/>
      <c r="H24" s="6" t="n"/>
      <c r="I24" s="8">
        <f>IF(E24="","",IF(D24=1,IFERROR(TIMEVALUE(INDEX('Fahrzeuge &amp; Fahrer'!$E$2:$E$51,MATCH(B24,'Fahrzeuge &amp; Fahrer'!$A$2:$A$51,0)))+H24/1440,""),K23+H24/1440))</f>
        <v/>
      </c>
      <c r="J24" s="6" t="n"/>
      <c r="K24" s="8">
        <f>IF(I24="","",I24+J24/1440)</f>
        <v/>
      </c>
      <c r="L24" s="6">
        <f>IF(OR(I24="",F24=""),"",IF(AND(I24&gt;=TIMEVALUE(F24),I24&lt;=TIMEVALUE(G24)),"ja","NEIN"))</f>
        <v/>
      </c>
      <c r="M24" s="6" t="n"/>
      <c r="N24" s="6" t="n"/>
      <c r="O24" s="6" t="n"/>
    </row>
    <row r="25">
      <c r="A25" s="7" t="n"/>
      <c r="B25" s="6" t="n"/>
      <c r="C25" s="6" t="n"/>
      <c r="D25" s="6" t="n"/>
      <c r="E25" s="6" t="n"/>
      <c r="F25" s="6" t="n"/>
      <c r="G25" s="6" t="n"/>
      <c r="H25" s="6" t="n"/>
      <c r="I25" s="8">
        <f>IF(E25="","",IF(D25=1,IFERROR(TIMEVALUE(INDEX('Fahrzeuge &amp; Fahrer'!$E$2:$E$51,MATCH(B25,'Fahrzeuge &amp; Fahrer'!$A$2:$A$51,0)))+H25/1440,""),K24+H25/1440))</f>
        <v/>
      </c>
      <c r="J25" s="6" t="n"/>
      <c r="K25" s="8">
        <f>IF(I25="","",I25+J25/1440)</f>
        <v/>
      </c>
      <c r="L25" s="6">
        <f>IF(OR(I25="",F25=""),"",IF(AND(I25&gt;=TIMEVALUE(F25),I25&lt;=TIMEVALUE(G25)),"ja","NEIN"))</f>
        <v/>
      </c>
      <c r="M25" s="6" t="n"/>
      <c r="N25" s="6" t="n"/>
      <c r="O25" s="6" t="n"/>
    </row>
    <row r="26">
      <c r="A26" s="7" t="n"/>
      <c r="B26" s="6" t="n"/>
      <c r="C26" s="6" t="n"/>
      <c r="D26" s="6" t="n"/>
      <c r="E26" s="6" t="n"/>
      <c r="F26" s="6" t="n"/>
      <c r="G26" s="6" t="n"/>
      <c r="H26" s="6" t="n"/>
      <c r="I26" s="8">
        <f>IF(E26="","",IF(D26=1,IFERROR(TIMEVALUE(INDEX('Fahrzeuge &amp; Fahrer'!$E$2:$E$51,MATCH(B26,'Fahrzeuge &amp; Fahrer'!$A$2:$A$51,0)))+H26/1440,""),K25+H26/1440))</f>
        <v/>
      </c>
      <c r="J26" s="6" t="n"/>
      <c r="K26" s="8">
        <f>IF(I26="","",I26+J26/1440)</f>
        <v/>
      </c>
      <c r="L26" s="6">
        <f>IF(OR(I26="",F26=""),"",IF(AND(I26&gt;=TIMEVALUE(F26),I26&lt;=TIMEVALUE(G26)),"ja","NEIN"))</f>
        <v/>
      </c>
      <c r="M26" s="6" t="n"/>
      <c r="N26" s="6" t="n"/>
      <c r="O26" s="6" t="n"/>
    </row>
    <row r="27">
      <c r="A27" s="7" t="n"/>
      <c r="B27" s="6" t="n"/>
      <c r="C27" s="6" t="n"/>
      <c r="D27" s="6" t="n"/>
      <c r="E27" s="6" t="n"/>
      <c r="F27" s="6" t="n"/>
      <c r="G27" s="6" t="n"/>
      <c r="H27" s="6" t="n"/>
      <c r="I27" s="8">
        <f>IF(E27="","",IF(D27=1,IFERROR(TIMEVALUE(INDEX('Fahrzeuge &amp; Fahrer'!$E$2:$E$51,MATCH(B27,'Fahrzeuge &amp; Fahrer'!$A$2:$A$51,0)))+H27/1440,""),K26+H27/1440))</f>
        <v/>
      </c>
      <c r="J27" s="6" t="n"/>
      <c r="K27" s="8">
        <f>IF(I27="","",I27+J27/1440)</f>
        <v/>
      </c>
      <c r="L27" s="6">
        <f>IF(OR(I27="",F27=""),"",IF(AND(I27&gt;=TIMEVALUE(F27),I27&lt;=TIMEVALUE(G27)),"ja","NEIN"))</f>
        <v/>
      </c>
      <c r="M27" s="6" t="n"/>
      <c r="N27" s="6" t="n"/>
      <c r="O27" s="6" t="n"/>
    </row>
    <row r="28">
      <c r="A28" s="7" t="n"/>
      <c r="B28" s="6" t="n"/>
      <c r="C28" s="6" t="n"/>
      <c r="D28" s="6" t="n"/>
      <c r="E28" s="6" t="n"/>
      <c r="F28" s="6" t="n"/>
      <c r="G28" s="6" t="n"/>
      <c r="H28" s="6" t="n"/>
      <c r="I28" s="8">
        <f>IF(E28="","",IF(D28=1,IFERROR(TIMEVALUE(INDEX('Fahrzeuge &amp; Fahrer'!$E$2:$E$51,MATCH(B28,'Fahrzeuge &amp; Fahrer'!$A$2:$A$51,0)))+H28/1440,""),K27+H28/1440))</f>
        <v/>
      </c>
      <c r="J28" s="6" t="n"/>
      <c r="K28" s="8">
        <f>IF(I28="","",I28+J28/1440)</f>
        <v/>
      </c>
      <c r="L28" s="6">
        <f>IF(OR(I28="",F28=""),"",IF(AND(I28&gt;=TIMEVALUE(F28),I28&lt;=TIMEVALUE(G28)),"ja","NEIN"))</f>
        <v/>
      </c>
      <c r="M28" s="6" t="n"/>
      <c r="N28" s="6" t="n"/>
      <c r="O28" s="6" t="n"/>
    </row>
    <row r="29">
      <c r="A29" s="7" t="n"/>
      <c r="B29" s="6" t="n"/>
      <c r="C29" s="6" t="n"/>
      <c r="D29" s="6" t="n"/>
      <c r="E29" s="6" t="n"/>
      <c r="F29" s="6" t="n"/>
      <c r="G29" s="6" t="n"/>
      <c r="H29" s="6" t="n"/>
      <c r="I29" s="8">
        <f>IF(E29="","",IF(D29=1,IFERROR(TIMEVALUE(INDEX('Fahrzeuge &amp; Fahrer'!$E$2:$E$51,MATCH(B29,'Fahrzeuge &amp; Fahrer'!$A$2:$A$51,0)))+H29/1440,""),K28+H29/1440))</f>
        <v/>
      </c>
      <c r="J29" s="6" t="n"/>
      <c r="K29" s="8">
        <f>IF(I29="","",I29+J29/1440)</f>
        <v/>
      </c>
      <c r="L29" s="6">
        <f>IF(OR(I29="",F29=""),"",IF(AND(I29&gt;=TIMEVALUE(F29),I29&lt;=TIMEVALUE(G29)),"ja","NEIN"))</f>
        <v/>
      </c>
      <c r="M29" s="6" t="n"/>
      <c r="N29" s="6" t="n"/>
      <c r="O29" s="6" t="n"/>
    </row>
    <row r="30">
      <c r="A30" s="7" t="n"/>
      <c r="B30" s="6" t="n"/>
      <c r="C30" s="6" t="n"/>
      <c r="D30" s="6" t="n"/>
      <c r="E30" s="6" t="n"/>
      <c r="F30" s="6" t="n"/>
      <c r="G30" s="6" t="n"/>
      <c r="H30" s="6" t="n"/>
      <c r="I30" s="8">
        <f>IF(E30="","",IF(D30=1,IFERROR(TIMEVALUE(INDEX('Fahrzeuge &amp; Fahrer'!$E$2:$E$51,MATCH(B30,'Fahrzeuge &amp; Fahrer'!$A$2:$A$51,0)))+H30/1440,""),K29+H30/1440))</f>
        <v/>
      </c>
      <c r="J30" s="6" t="n"/>
      <c r="K30" s="8">
        <f>IF(I30="","",I30+J30/1440)</f>
        <v/>
      </c>
      <c r="L30" s="6">
        <f>IF(OR(I30="",F30=""),"",IF(AND(I30&gt;=TIMEVALUE(F30),I30&lt;=TIMEVALUE(G30)),"ja","NEIN"))</f>
        <v/>
      </c>
      <c r="M30" s="6" t="n"/>
      <c r="N30" s="6" t="n"/>
      <c r="O30" s="6" t="n"/>
    </row>
    <row r="31">
      <c r="A31" s="7" t="n"/>
      <c r="B31" s="6" t="n"/>
      <c r="C31" s="6" t="n"/>
      <c r="D31" s="6" t="n"/>
      <c r="E31" s="6" t="n"/>
      <c r="F31" s="6" t="n"/>
      <c r="G31" s="6" t="n"/>
      <c r="H31" s="6" t="n"/>
      <c r="I31" s="8">
        <f>IF(E31="","",IF(D31=1,IFERROR(TIMEVALUE(INDEX('Fahrzeuge &amp; Fahrer'!$E$2:$E$51,MATCH(B31,'Fahrzeuge &amp; Fahrer'!$A$2:$A$51,0)))+H31/1440,""),K30+H31/1440))</f>
        <v/>
      </c>
      <c r="J31" s="6" t="n"/>
      <c r="K31" s="8">
        <f>IF(I31="","",I31+J31/1440)</f>
        <v/>
      </c>
      <c r="L31" s="6">
        <f>IF(OR(I31="",F31=""),"",IF(AND(I31&gt;=TIMEVALUE(F31),I31&lt;=TIMEVALUE(G31)),"ja","NEIN"))</f>
        <v/>
      </c>
      <c r="M31" s="6" t="n"/>
      <c r="N31" s="6" t="n"/>
      <c r="O31" s="6" t="n"/>
    </row>
    <row r="32">
      <c r="A32" s="7" t="n"/>
      <c r="B32" s="6" t="n"/>
      <c r="C32" s="6" t="n"/>
      <c r="D32" s="6" t="n"/>
      <c r="E32" s="6" t="n"/>
      <c r="F32" s="6" t="n"/>
      <c r="G32" s="6" t="n"/>
      <c r="H32" s="6" t="n"/>
      <c r="I32" s="8">
        <f>IF(E32="","",IF(D32=1,IFERROR(TIMEVALUE(INDEX('Fahrzeuge &amp; Fahrer'!$E$2:$E$51,MATCH(B32,'Fahrzeuge &amp; Fahrer'!$A$2:$A$51,0)))+H32/1440,""),K31+H32/1440))</f>
        <v/>
      </c>
      <c r="J32" s="6" t="n"/>
      <c r="K32" s="8">
        <f>IF(I32="","",I32+J32/1440)</f>
        <v/>
      </c>
      <c r="L32" s="6">
        <f>IF(OR(I32="",F32=""),"",IF(AND(I32&gt;=TIMEVALUE(F32),I32&lt;=TIMEVALUE(G32)),"ja","NEIN"))</f>
        <v/>
      </c>
      <c r="M32" s="6" t="n"/>
      <c r="N32" s="6" t="n"/>
      <c r="O32" s="6" t="n"/>
    </row>
    <row r="33">
      <c r="A33" s="7" t="n"/>
      <c r="B33" s="6" t="n"/>
      <c r="C33" s="6" t="n"/>
      <c r="D33" s="6" t="n"/>
      <c r="E33" s="6" t="n"/>
      <c r="F33" s="6" t="n"/>
      <c r="G33" s="6" t="n"/>
      <c r="H33" s="6" t="n"/>
      <c r="I33" s="8">
        <f>IF(E33="","",IF(D33=1,IFERROR(TIMEVALUE(INDEX('Fahrzeuge &amp; Fahrer'!$E$2:$E$51,MATCH(B33,'Fahrzeuge &amp; Fahrer'!$A$2:$A$51,0)))+H33/1440,""),K32+H33/1440))</f>
        <v/>
      </c>
      <c r="J33" s="6" t="n"/>
      <c r="K33" s="8">
        <f>IF(I33="","",I33+J33/1440)</f>
        <v/>
      </c>
      <c r="L33" s="6">
        <f>IF(OR(I33="",F33=""),"",IF(AND(I33&gt;=TIMEVALUE(F33),I33&lt;=TIMEVALUE(G33)),"ja","NEIN"))</f>
        <v/>
      </c>
      <c r="M33" s="6" t="n"/>
      <c r="N33" s="6" t="n"/>
      <c r="O33" s="6" t="n"/>
    </row>
    <row r="34">
      <c r="A34" s="7" t="n"/>
      <c r="B34" s="6" t="n"/>
      <c r="C34" s="6" t="n"/>
      <c r="D34" s="6" t="n"/>
      <c r="E34" s="6" t="n"/>
      <c r="F34" s="6" t="n"/>
      <c r="G34" s="6" t="n"/>
      <c r="H34" s="6" t="n"/>
      <c r="I34" s="8">
        <f>IF(E34="","",IF(D34=1,IFERROR(TIMEVALUE(INDEX('Fahrzeuge &amp; Fahrer'!$E$2:$E$51,MATCH(B34,'Fahrzeuge &amp; Fahrer'!$A$2:$A$51,0)))+H34/1440,""),K33+H34/1440))</f>
        <v/>
      </c>
      <c r="J34" s="6" t="n"/>
      <c r="K34" s="8">
        <f>IF(I34="","",I34+J34/1440)</f>
        <v/>
      </c>
      <c r="L34" s="6">
        <f>IF(OR(I34="",F34=""),"",IF(AND(I34&gt;=TIMEVALUE(F34),I34&lt;=TIMEVALUE(G34)),"ja","NEIN"))</f>
        <v/>
      </c>
      <c r="M34" s="6" t="n"/>
      <c r="N34" s="6" t="n"/>
      <c r="O34" s="6" t="n"/>
    </row>
    <row r="35">
      <c r="A35" s="7" t="n"/>
      <c r="B35" s="6" t="n"/>
      <c r="C35" s="6" t="n"/>
      <c r="D35" s="6" t="n"/>
      <c r="E35" s="6" t="n"/>
      <c r="F35" s="6" t="n"/>
      <c r="G35" s="6" t="n"/>
      <c r="H35" s="6" t="n"/>
      <c r="I35" s="8">
        <f>IF(E35="","",IF(D35=1,IFERROR(TIMEVALUE(INDEX('Fahrzeuge &amp; Fahrer'!$E$2:$E$51,MATCH(B35,'Fahrzeuge &amp; Fahrer'!$A$2:$A$51,0)))+H35/1440,""),K34+H35/1440))</f>
        <v/>
      </c>
      <c r="J35" s="6" t="n"/>
      <c r="K35" s="8">
        <f>IF(I35="","",I35+J35/1440)</f>
        <v/>
      </c>
      <c r="L35" s="6">
        <f>IF(OR(I35="",F35=""),"",IF(AND(I35&gt;=TIMEVALUE(F35),I35&lt;=TIMEVALUE(G35)),"ja","NEIN"))</f>
        <v/>
      </c>
      <c r="M35" s="6" t="n"/>
      <c r="N35" s="6" t="n"/>
      <c r="O35" s="6" t="n"/>
    </row>
    <row r="36">
      <c r="A36" s="7" t="n"/>
      <c r="B36" s="6" t="n"/>
      <c r="C36" s="6" t="n"/>
      <c r="D36" s="6" t="n"/>
      <c r="E36" s="6" t="n"/>
      <c r="F36" s="6" t="n"/>
      <c r="G36" s="6" t="n"/>
      <c r="H36" s="6" t="n"/>
      <c r="I36" s="8">
        <f>IF(E36="","",IF(D36=1,IFERROR(TIMEVALUE(INDEX('Fahrzeuge &amp; Fahrer'!$E$2:$E$51,MATCH(B36,'Fahrzeuge &amp; Fahrer'!$A$2:$A$51,0)))+H36/1440,""),K35+H36/1440))</f>
        <v/>
      </c>
      <c r="J36" s="6" t="n"/>
      <c r="K36" s="8">
        <f>IF(I36="","",I36+J36/1440)</f>
        <v/>
      </c>
      <c r="L36" s="6">
        <f>IF(OR(I36="",F36=""),"",IF(AND(I36&gt;=TIMEVALUE(F36),I36&lt;=TIMEVALUE(G36)),"ja","NEIN"))</f>
        <v/>
      </c>
      <c r="M36" s="6" t="n"/>
      <c r="N36" s="6" t="n"/>
      <c r="O36" s="6" t="n"/>
    </row>
    <row r="37">
      <c r="A37" s="7" t="n"/>
      <c r="B37" s="6" t="n"/>
      <c r="C37" s="6" t="n"/>
      <c r="D37" s="6" t="n"/>
      <c r="E37" s="6" t="n"/>
      <c r="F37" s="6" t="n"/>
      <c r="G37" s="6" t="n"/>
      <c r="H37" s="6" t="n"/>
      <c r="I37" s="8">
        <f>IF(E37="","",IF(D37=1,IFERROR(TIMEVALUE(INDEX('Fahrzeuge &amp; Fahrer'!$E$2:$E$51,MATCH(B37,'Fahrzeuge &amp; Fahrer'!$A$2:$A$51,0)))+H37/1440,""),K36+H37/1440))</f>
        <v/>
      </c>
      <c r="J37" s="6" t="n"/>
      <c r="K37" s="8">
        <f>IF(I37="","",I37+J37/1440)</f>
        <v/>
      </c>
      <c r="L37" s="6">
        <f>IF(OR(I37="",F37=""),"",IF(AND(I37&gt;=TIMEVALUE(F37),I37&lt;=TIMEVALUE(G37)),"ja","NEIN"))</f>
        <v/>
      </c>
      <c r="M37" s="6" t="n"/>
      <c r="N37" s="6" t="n"/>
      <c r="O37" s="6" t="n"/>
    </row>
    <row r="38">
      <c r="A38" s="7" t="n"/>
      <c r="B38" s="6" t="n"/>
      <c r="C38" s="6" t="n"/>
      <c r="D38" s="6" t="n"/>
      <c r="E38" s="6" t="n"/>
      <c r="F38" s="6" t="n"/>
      <c r="G38" s="6" t="n"/>
      <c r="H38" s="6" t="n"/>
      <c r="I38" s="8">
        <f>IF(E38="","",IF(D38=1,IFERROR(TIMEVALUE(INDEX('Fahrzeuge &amp; Fahrer'!$E$2:$E$51,MATCH(B38,'Fahrzeuge &amp; Fahrer'!$A$2:$A$51,0)))+H38/1440,""),K37+H38/1440))</f>
        <v/>
      </c>
      <c r="J38" s="6" t="n"/>
      <c r="K38" s="8">
        <f>IF(I38="","",I38+J38/1440)</f>
        <v/>
      </c>
      <c r="L38" s="6">
        <f>IF(OR(I38="",F38=""),"",IF(AND(I38&gt;=TIMEVALUE(F38),I38&lt;=TIMEVALUE(G38)),"ja","NEIN"))</f>
        <v/>
      </c>
      <c r="M38" s="6" t="n"/>
      <c r="N38" s="6" t="n"/>
      <c r="O38" s="6" t="n"/>
    </row>
    <row r="39">
      <c r="A39" s="7" t="n"/>
      <c r="B39" s="6" t="n"/>
      <c r="C39" s="6" t="n"/>
      <c r="D39" s="6" t="n"/>
      <c r="E39" s="6" t="n"/>
      <c r="F39" s="6" t="n"/>
      <c r="G39" s="6" t="n"/>
      <c r="H39" s="6" t="n"/>
      <c r="I39" s="8">
        <f>IF(E39="","",IF(D39=1,IFERROR(TIMEVALUE(INDEX('Fahrzeuge &amp; Fahrer'!$E$2:$E$51,MATCH(B39,'Fahrzeuge &amp; Fahrer'!$A$2:$A$51,0)))+H39/1440,""),K38+H39/1440))</f>
        <v/>
      </c>
      <c r="J39" s="6" t="n"/>
      <c r="K39" s="8">
        <f>IF(I39="","",I39+J39/1440)</f>
        <v/>
      </c>
      <c r="L39" s="6">
        <f>IF(OR(I39="",F39=""),"",IF(AND(I39&gt;=TIMEVALUE(F39),I39&lt;=TIMEVALUE(G39)),"ja","NEIN"))</f>
        <v/>
      </c>
      <c r="M39" s="6" t="n"/>
      <c r="N39" s="6" t="n"/>
      <c r="O39" s="6" t="n"/>
    </row>
    <row r="40">
      <c r="A40" s="7" t="n"/>
      <c r="B40" s="6" t="n"/>
      <c r="C40" s="6" t="n"/>
      <c r="D40" s="6" t="n"/>
      <c r="E40" s="6" t="n"/>
      <c r="F40" s="6" t="n"/>
      <c r="G40" s="6" t="n"/>
      <c r="H40" s="6" t="n"/>
      <c r="I40" s="8">
        <f>IF(E40="","",IF(D40=1,IFERROR(TIMEVALUE(INDEX('Fahrzeuge &amp; Fahrer'!$E$2:$E$51,MATCH(B40,'Fahrzeuge &amp; Fahrer'!$A$2:$A$51,0)))+H40/1440,""),K39+H40/1440))</f>
        <v/>
      </c>
      <c r="J40" s="6" t="n"/>
      <c r="K40" s="8">
        <f>IF(I40="","",I40+J40/1440)</f>
        <v/>
      </c>
      <c r="L40" s="6">
        <f>IF(OR(I40="",F40=""),"",IF(AND(I40&gt;=TIMEVALUE(F40),I40&lt;=TIMEVALUE(G40)),"ja","NEIN"))</f>
        <v/>
      </c>
      <c r="M40" s="6" t="n"/>
      <c r="N40" s="6" t="n"/>
      <c r="O40" s="6" t="n"/>
    </row>
    <row r="41">
      <c r="A41" s="7" t="n"/>
      <c r="B41" s="6" t="n"/>
      <c r="C41" s="6" t="n"/>
      <c r="D41" s="6" t="n"/>
      <c r="E41" s="6" t="n"/>
      <c r="F41" s="6" t="n"/>
      <c r="G41" s="6" t="n"/>
      <c r="H41" s="6" t="n"/>
      <c r="I41" s="8">
        <f>IF(E41="","",IF(D41=1,IFERROR(TIMEVALUE(INDEX('Fahrzeuge &amp; Fahrer'!$E$2:$E$51,MATCH(B41,'Fahrzeuge &amp; Fahrer'!$A$2:$A$51,0)))+H41/1440,""),K40+H41/1440))</f>
        <v/>
      </c>
      <c r="J41" s="6" t="n"/>
      <c r="K41" s="8">
        <f>IF(I41="","",I41+J41/1440)</f>
        <v/>
      </c>
      <c r="L41" s="6">
        <f>IF(OR(I41="",F41=""),"",IF(AND(I41&gt;=TIMEVALUE(F41),I41&lt;=TIMEVALUE(G41)),"ja","NEIN"))</f>
        <v/>
      </c>
      <c r="M41" s="6" t="n"/>
      <c r="N41" s="6" t="n"/>
      <c r="O41" s="6" t="n"/>
    </row>
    <row r="42">
      <c r="A42" s="7" t="n"/>
      <c r="B42" s="6" t="n"/>
      <c r="C42" s="6" t="n"/>
      <c r="D42" s="6" t="n"/>
      <c r="E42" s="6" t="n"/>
      <c r="F42" s="6" t="n"/>
      <c r="G42" s="6" t="n"/>
      <c r="H42" s="6" t="n"/>
      <c r="I42" s="8">
        <f>IF(E42="","",IF(D42=1,IFERROR(TIMEVALUE(INDEX('Fahrzeuge &amp; Fahrer'!$E$2:$E$51,MATCH(B42,'Fahrzeuge &amp; Fahrer'!$A$2:$A$51,0)))+H42/1440,""),K41+H42/1440))</f>
        <v/>
      </c>
      <c r="J42" s="6" t="n"/>
      <c r="K42" s="8">
        <f>IF(I42="","",I42+J42/1440)</f>
        <v/>
      </c>
      <c r="L42" s="6">
        <f>IF(OR(I42="",F42=""),"",IF(AND(I42&gt;=TIMEVALUE(F42),I42&lt;=TIMEVALUE(G42)),"ja","NEIN"))</f>
        <v/>
      </c>
      <c r="M42" s="6" t="n"/>
      <c r="N42" s="6" t="n"/>
      <c r="O42" s="6" t="n"/>
    </row>
    <row r="43">
      <c r="A43" s="7" t="n"/>
      <c r="B43" s="6" t="n"/>
      <c r="C43" s="6" t="n"/>
      <c r="D43" s="6" t="n"/>
      <c r="E43" s="6" t="n"/>
      <c r="F43" s="6" t="n"/>
      <c r="G43" s="6" t="n"/>
      <c r="H43" s="6" t="n"/>
      <c r="I43" s="8">
        <f>IF(E43="","",IF(D43=1,IFERROR(TIMEVALUE(INDEX('Fahrzeuge &amp; Fahrer'!$E$2:$E$51,MATCH(B43,'Fahrzeuge &amp; Fahrer'!$A$2:$A$51,0)))+H43/1440,""),K42+H43/1440))</f>
        <v/>
      </c>
      <c r="J43" s="6" t="n"/>
      <c r="K43" s="8">
        <f>IF(I43="","",I43+J43/1440)</f>
        <v/>
      </c>
      <c r="L43" s="6">
        <f>IF(OR(I43="",F43=""),"",IF(AND(I43&gt;=TIMEVALUE(F43),I43&lt;=TIMEVALUE(G43)),"ja","NEIN"))</f>
        <v/>
      </c>
      <c r="M43" s="6" t="n"/>
      <c r="N43" s="6" t="n"/>
      <c r="O43" s="6" t="n"/>
    </row>
    <row r="44">
      <c r="A44" s="7" t="n"/>
      <c r="B44" s="6" t="n"/>
      <c r="C44" s="6" t="n"/>
      <c r="D44" s="6" t="n"/>
      <c r="E44" s="6" t="n"/>
      <c r="F44" s="6" t="n"/>
      <c r="G44" s="6" t="n"/>
      <c r="H44" s="6" t="n"/>
      <c r="I44" s="8">
        <f>IF(E44="","",IF(D44=1,IFERROR(TIMEVALUE(INDEX('Fahrzeuge &amp; Fahrer'!$E$2:$E$51,MATCH(B44,'Fahrzeuge &amp; Fahrer'!$A$2:$A$51,0)))+H44/1440,""),K43+H44/1440))</f>
        <v/>
      </c>
      <c r="J44" s="6" t="n"/>
      <c r="K44" s="8">
        <f>IF(I44="","",I44+J44/1440)</f>
        <v/>
      </c>
      <c r="L44" s="6">
        <f>IF(OR(I44="",F44=""),"",IF(AND(I44&gt;=TIMEVALUE(F44),I44&lt;=TIMEVALUE(G44)),"ja","NEIN"))</f>
        <v/>
      </c>
      <c r="M44" s="6" t="n"/>
      <c r="N44" s="6" t="n"/>
      <c r="O44" s="6" t="n"/>
    </row>
    <row r="45">
      <c r="A45" s="7" t="n"/>
      <c r="B45" s="6" t="n"/>
      <c r="C45" s="6" t="n"/>
      <c r="D45" s="6" t="n"/>
      <c r="E45" s="6" t="n"/>
      <c r="F45" s="6" t="n"/>
      <c r="G45" s="6" t="n"/>
      <c r="H45" s="6" t="n"/>
      <c r="I45" s="8">
        <f>IF(E45="","",IF(D45=1,IFERROR(TIMEVALUE(INDEX('Fahrzeuge &amp; Fahrer'!$E$2:$E$51,MATCH(B45,'Fahrzeuge &amp; Fahrer'!$A$2:$A$51,0)))+H45/1440,""),K44+H45/1440))</f>
        <v/>
      </c>
      <c r="J45" s="6" t="n"/>
      <c r="K45" s="8">
        <f>IF(I45="","",I45+J45/1440)</f>
        <v/>
      </c>
      <c r="L45" s="6">
        <f>IF(OR(I45="",F45=""),"",IF(AND(I45&gt;=TIMEVALUE(F45),I45&lt;=TIMEVALUE(G45)),"ja","NEIN"))</f>
        <v/>
      </c>
      <c r="M45" s="6" t="n"/>
      <c r="N45" s="6" t="n"/>
      <c r="O45" s="6" t="n"/>
    </row>
    <row r="46">
      <c r="A46" s="7" t="n"/>
      <c r="B46" s="6" t="n"/>
      <c r="C46" s="6" t="n"/>
      <c r="D46" s="6" t="n"/>
      <c r="E46" s="6" t="n"/>
      <c r="F46" s="6" t="n"/>
      <c r="G46" s="6" t="n"/>
      <c r="H46" s="6" t="n"/>
      <c r="I46" s="8">
        <f>IF(E46="","",IF(D46=1,IFERROR(TIMEVALUE(INDEX('Fahrzeuge &amp; Fahrer'!$E$2:$E$51,MATCH(B46,'Fahrzeuge &amp; Fahrer'!$A$2:$A$51,0)))+H46/1440,""),K45+H46/1440))</f>
        <v/>
      </c>
      <c r="J46" s="6" t="n"/>
      <c r="K46" s="8">
        <f>IF(I46="","",I46+J46/1440)</f>
        <v/>
      </c>
      <c r="L46" s="6">
        <f>IF(OR(I46="",F46=""),"",IF(AND(I46&gt;=TIMEVALUE(F46),I46&lt;=TIMEVALUE(G46)),"ja","NEIN"))</f>
        <v/>
      </c>
      <c r="M46" s="6" t="n"/>
      <c r="N46" s="6" t="n"/>
      <c r="O46" s="6" t="n"/>
    </row>
    <row r="47">
      <c r="A47" s="7" t="n"/>
      <c r="B47" s="6" t="n"/>
      <c r="C47" s="6" t="n"/>
      <c r="D47" s="6" t="n"/>
      <c r="E47" s="6" t="n"/>
      <c r="F47" s="6" t="n"/>
      <c r="G47" s="6" t="n"/>
      <c r="H47" s="6" t="n"/>
      <c r="I47" s="8">
        <f>IF(E47="","",IF(D47=1,IFERROR(TIMEVALUE(INDEX('Fahrzeuge &amp; Fahrer'!$E$2:$E$51,MATCH(B47,'Fahrzeuge &amp; Fahrer'!$A$2:$A$51,0)))+H47/1440,""),K46+H47/1440))</f>
        <v/>
      </c>
      <c r="J47" s="6" t="n"/>
      <c r="K47" s="8">
        <f>IF(I47="","",I47+J47/1440)</f>
        <v/>
      </c>
      <c r="L47" s="6">
        <f>IF(OR(I47="",F47=""),"",IF(AND(I47&gt;=TIMEVALUE(F47),I47&lt;=TIMEVALUE(G47)),"ja","NEIN"))</f>
        <v/>
      </c>
      <c r="M47" s="6" t="n"/>
      <c r="N47" s="6" t="n"/>
      <c r="O47" s="6" t="n"/>
    </row>
    <row r="48">
      <c r="A48" s="7" t="n"/>
      <c r="B48" s="6" t="n"/>
      <c r="C48" s="6" t="n"/>
      <c r="D48" s="6" t="n"/>
      <c r="E48" s="6" t="n"/>
      <c r="F48" s="6" t="n"/>
      <c r="G48" s="6" t="n"/>
      <c r="H48" s="6" t="n"/>
      <c r="I48" s="8">
        <f>IF(E48="","",IF(D48=1,IFERROR(TIMEVALUE(INDEX('Fahrzeuge &amp; Fahrer'!$E$2:$E$51,MATCH(B48,'Fahrzeuge &amp; Fahrer'!$A$2:$A$51,0)))+H48/1440,""),K47+H48/1440))</f>
        <v/>
      </c>
      <c r="J48" s="6" t="n"/>
      <c r="K48" s="8">
        <f>IF(I48="","",I48+J48/1440)</f>
        <v/>
      </c>
      <c r="L48" s="6">
        <f>IF(OR(I48="",F48=""),"",IF(AND(I48&gt;=TIMEVALUE(F48),I48&lt;=TIMEVALUE(G48)),"ja","NEIN"))</f>
        <v/>
      </c>
      <c r="M48" s="6" t="n"/>
      <c r="N48" s="6" t="n"/>
      <c r="O48" s="6" t="n"/>
    </row>
    <row r="49">
      <c r="A49" s="7" t="n"/>
      <c r="B49" s="6" t="n"/>
      <c r="C49" s="6" t="n"/>
      <c r="D49" s="6" t="n"/>
      <c r="E49" s="6" t="n"/>
      <c r="F49" s="6" t="n"/>
      <c r="G49" s="6" t="n"/>
      <c r="H49" s="6" t="n"/>
      <c r="I49" s="8">
        <f>IF(E49="","",IF(D49=1,IFERROR(TIMEVALUE(INDEX('Fahrzeuge &amp; Fahrer'!$E$2:$E$51,MATCH(B49,'Fahrzeuge &amp; Fahrer'!$A$2:$A$51,0)))+H49/1440,""),K48+H49/1440))</f>
        <v/>
      </c>
      <c r="J49" s="6" t="n"/>
      <c r="K49" s="8">
        <f>IF(I49="","",I49+J49/1440)</f>
        <v/>
      </c>
      <c r="L49" s="6">
        <f>IF(OR(I49="",F49=""),"",IF(AND(I49&gt;=TIMEVALUE(F49),I49&lt;=TIMEVALUE(G49)),"ja","NEIN"))</f>
        <v/>
      </c>
      <c r="M49" s="6" t="n"/>
      <c r="N49" s="6" t="n"/>
      <c r="O49" s="6" t="n"/>
    </row>
    <row r="50">
      <c r="A50" s="7" t="n"/>
      <c r="B50" s="6" t="n"/>
      <c r="C50" s="6" t="n"/>
      <c r="D50" s="6" t="n"/>
      <c r="E50" s="6" t="n"/>
      <c r="F50" s="6" t="n"/>
      <c r="G50" s="6" t="n"/>
      <c r="H50" s="6" t="n"/>
      <c r="I50" s="8">
        <f>IF(E50="","",IF(D50=1,IFERROR(TIMEVALUE(INDEX('Fahrzeuge &amp; Fahrer'!$E$2:$E$51,MATCH(B50,'Fahrzeuge &amp; Fahrer'!$A$2:$A$51,0)))+H50/1440,""),K49+H50/1440))</f>
        <v/>
      </c>
      <c r="J50" s="6" t="n"/>
      <c r="K50" s="8">
        <f>IF(I50="","",I50+J50/1440)</f>
        <v/>
      </c>
      <c r="L50" s="6">
        <f>IF(OR(I50="",F50=""),"",IF(AND(I50&gt;=TIMEVALUE(F50),I50&lt;=TIMEVALUE(G50)),"ja","NEIN"))</f>
        <v/>
      </c>
      <c r="M50" s="6" t="n"/>
      <c r="N50" s="6" t="n"/>
      <c r="O50" s="6" t="n"/>
    </row>
    <row r="51">
      <c r="A51" s="7" t="n"/>
      <c r="B51" s="6" t="n"/>
      <c r="C51" s="6" t="n"/>
      <c r="D51" s="6" t="n"/>
      <c r="E51" s="6" t="n"/>
      <c r="F51" s="6" t="n"/>
      <c r="G51" s="6" t="n"/>
      <c r="H51" s="6" t="n"/>
      <c r="I51" s="8">
        <f>IF(E51="","",IF(D51=1,IFERROR(TIMEVALUE(INDEX('Fahrzeuge &amp; Fahrer'!$E$2:$E$51,MATCH(B51,'Fahrzeuge &amp; Fahrer'!$A$2:$A$51,0)))+H51/1440,""),K50+H51/1440))</f>
        <v/>
      </c>
      <c r="J51" s="6" t="n"/>
      <c r="K51" s="8">
        <f>IF(I51="","",I51+J51/1440)</f>
        <v/>
      </c>
      <c r="L51" s="6">
        <f>IF(OR(I51="",F51=""),"",IF(AND(I51&gt;=TIMEVALUE(F51),I51&lt;=TIMEVALUE(G51)),"ja","NEIN"))</f>
        <v/>
      </c>
      <c r="M51" s="6" t="n"/>
      <c r="N51" s="6" t="n"/>
      <c r="O51" s="6" t="n"/>
    </row>
    <row r="52">
      <c r="A52" s="7" t="n"/>
      <c r="B52" s="6" t="n"/>
      <c r="C52" s="6" t="n"/>
      <c r="D52" s="6" t="n"/>
      <c r="E52" s="6" t="n"/>
      <c r="F52" s="6" t="n"/>
      <c r="G52" s="6" t="n"/>
      <c r="H52" s="6" t="n"/>
      <c r="I52" s="8">
        <f>IF(E52="","",IF(D52=1,IFERROR(TIMEVALUE(INDEX('Fahrzeuge &amp; Fahrer'!$E$2:$E$51,MATCH(B52,'Fahrzeuge &amp; Fahrer'!$A$2:$A$51,0)))+H52/1440,""),K51+H52/1440))</f>
        <v/>
      </c>
      <c r="J52" s="6" t="n"/>
      <c r="K52" s="8">
        <f>IF(I52="","",I52+J52/1440)</f>
        <v/>
      </c>
      <c r="L52" s="6">
        <f>IF(OR(I52="",F52=""),"",IF(AND(I52&gt;=TIMEVALUE(F52),I52&lt;=TIMEVALUE(G52)),"ja","NEIN"))</f>
        <v/>
      </c>
      <c r="M52" s="6" t="n"/>
      <c r="N52" s="6" t="n"/>
      <c r="O52" s="6" t="n"/>
    </row>
    <row r="53">
      <c r="A53" s="7" t="n"/>
      <c r="B53" s="6" t="n"/>
      <c r="C53" s="6" t="n"/>
      <c r="D53" s="6" t="n"/>
      <c r="E53" s="6" t="n"/>
      <c r="F53" s="6" t="n"/>
      <c r="G53" s="6" t="n"/>
      <c r="H53" s="6" t="n"/>
      <c r="I53" s="8">
        <f>IF(E53="","",IF(D53=1,IFERROR(TIMEVALUE(INDEX('Fahrzeuge &amp; Fahrer'!$E$2:$E$51,MATCH(B53,'Fahrzeuge &amp; Fahrer'!$A$2:$A$51,0)))+H53/1440,""),K52+H53/1440))</f>
        <v/>
      </c>
      <c r="J53" s="6" t="n"/>
      <c r="K53" s="8">
        <f>IF(I53="","",I53+J53/1440)</f>
        <v/>
      </c>
      <c r="L53" s="6">
        <f>IF(OR(I53="",F53=""),"",IF(AND(I53&gt;=TIMEVALUE(F53),I53&lt;=TIMEVALUE(G53)),"ja","NEIN"))</f>
        <v/>
      </c>
      <c r="M53" s="6" t="n"/>
      <c r="N53" s="6" t="n"/>
      <c r="O53" s="6" t="n"/>
    </row>
    <row r="54">
      <c r="A54" s="7" t="n"/>
      <c r="B54" s="6" t="n"/>
      <c r="C54" s="6" t="n"/>
      <c r="D54" s="6" t="n"/>
      <c r="E54" s="6" t="n"/>
      <c r="F54" s="6" t="n"/>
      <c r="G54" s="6" t="n"/>
      <c r="H54" s="6" t="n"/>
      <c r="I54" s="8">
        <f>IF(E54="","",IF(D54=1,IFERROR(TIMEVALUE(INDEX('Fahrzeuge &amp; Fahrer'!$E$2:$E$51,MATCH(B54,'Fahrzeuge &amp; Fahrer'!$A$2:$A$51,0)))+H54/1440,""),K53+H54/1440))</f>
        <v/>
      </c>
      <c r="J54" s="6" t="n"/>
      <c r="K54" s="8">
        <f>IF(I54="","",I54+J54/1440)</f>
        <v/>
      </c>
      <c r="L54" s="6">
        <f>IF(OR(I54="",F54=""),"",IF(AND(I54&gt;=TIMEVALUE(F54),I54&lt;=TIMEVALUE(G54)),"ja","NEIN"))</f>
        <v/>
      </c>
      <c r="M54" s="6" t="n"/>
      <c r="N54" s="6" t="n"/>
      <c r="O54" s="6" t="n"/>
    </row>
    <row r="55">
      <c r="A55" s="7" t="n"/>
      <c r="B55" s="6" t="n"/>
      <c r="C55" s="6" t="n"/>
      <c r="D55" s="6" t="n"/>
      <c r="E55" s="6" t="n"/>
      <c r="F55" s="6" t="n"/>
      <c r="G55" s="6" t="n"/>
      <c r="H55" s="6" t="n"/>
      <c r="I55" s="8">
        <f>IF(E55="","",IF(D55=1,IFERROR(TIMEVALUE(INDEX('Fahrzeuge &amp; Fahrer'!$E$2:$E$51,MATCH(B55,'Fahrzeuge &amp; Fahrer'!$A$2:$A$51,0)))+H55/1440,""),K54+H55/1440))</f>
        <v/>
      </c>
      <c r="J55" s="6" t="n"/>
      <c r="K55" s="8">
        <f>IF(I55="","",I55+J55/1440)</f>
        <v/>
      </c>
      <c r="L55" s="6">
        <f>IF(OR(I55="",F55=""),"",IF(AND(I55&gt;=TIMEVALUE(F55),I55&lt;=TIMEVALUE(G55)),"ja","NEIN"))</f>
        <v/>
      </c>
      <c r="M55" s="6" t="n"/>
      <c r="N55" s="6" t="n"/>
      <c r="O55" s="6" t="n"/>
    </row>
    <row r="56">
      <c r="A56" s="7" t="n"/>
      <c r="B56" s="6" t="n"/>
      <c r="C56" s="6" t="n"/>
      <c r="D56" s="6" t="n"/>
      <c r="E56" s="6" t="n"/>
      <c r="F56" s="6" t="n"/>
      <c r="G56" s="6" t="n"/>
      <c r="H56" s="6" t="n"/>
      <c r="I56" s="8">
        <f>IF(E56="","",IF(D56=1,IFERROR(TIMEVALUE(INDEX('Fahrzeuge &amp; Fahrer'!$E$2:$E$51,MATCH(B56,'Fahrzeuge &amp; Fahrer'!$A$2:$A$51,0)))+H56/1440,""),K55+H56/1440))</f>
        <v/>
      </c>
      <c r="J56" s="6" t="n"/>
      <c r="K56" s="8">
        <f>IF(I56="","",I56+J56/1440)</f>
        <v/>
      </c>
      <c r="L56" s="6">
        <f>IF(OR(I56="",F56=""),"",IF(AND(I56&gt;=TIMEVALUE(F56),I56&lt;=TIMEVALUE(G56)),"ja","NEIN"))</f>
        <v/>
      </c>
      <c r="M56" s="6" t="n"/>
      <c r="N56" s="6" t="n"/>
      <c r="O56" s="6" t="n"/>
    </row>
    <row r="57">
      <c r="A57" s="7" t="n"/>
      <c r="B57" s="6" t="n"/>
      <c r="C57" s="6" t="n"/>
      <c r="D57" s="6" t="n"/>
      <c r="E57" s="6" t="n"/>
      <c r="F57" s="6" t="n"/>
      <c r="G57" s="6" t="n"/>
      <c r="H57" s="6" t="n"/>
      <c r="I57" s="8">
        <f>IF(E57="","",IF(D57=1,IFERROR(TIMEVALUE(INDEX('Fahrzeuge &amp; Fahrer'!$E$2:$E$51,MATCH(B57,'Fahrzeuge &amp; Fahrer'!$A$2:$A$51,0)))+H57/1440,""),K56+H57/1440))</f>
        <v/>
      </c>
      <c r="J57" s="6" t="n"/>
      <c r="K57" s="8">
        <f>IF(I57="","",I57+J57/1440)</f>
        <v/>
      </c>
      <c r="L57" s="6">
        <f>IF(OR(I57="",F57=""),"",IF(AND(I57&gt;=TIMEVALUE(F57),I57&lt;=TIMEVALUE(G57)),"ja","NEIN"))</f>
        <v/>
      </c>
      <c r="M57" s="6" t="n"/>
      <c r="N57" s="6" t="n"/>
      <c r="O57" s="6" t="n"/>
    </row>
    <row r="58">
      <c r="A58" s="7" t="n"/>
      <c r="B58" s="6" t="n"/>
      <c r="C58" s="6" t="n"/>
      <c r="D58" s="6" t="n"/>
      <c r="E58" s="6" t="n"/>
      <c r="F58" s="6" t="n"/>
      <c r="G58" s="6" t="n"/>
      <c r="H58" s="6" t="n"/>
      <c r="I58" s="8">
        <f>IF(E58="","",IF(D58=1,IFERROR(TIMEVALUE(INDEX('Fahrzeuge &amp; Fahrer'!$E$2:$E$51,MATCH(B58,'Fahrzeuge &amp; Fahrer'!$A$2:$A$51,0)))+H58/1440,""),K57+H58/1440))</f>
        <v/>
      </c>
      <c r="J58" s="6" t="n"/>
      <c r="K58" s="8">
        <f>IF(I58="","",I58+J58/1440)</f>
        <v/>
      </c>
      <c r="L58" s="6">
        <f>IF(OR(I58="",F58=""),"",IF(AND(I58&gt;=TIMEVALUE(F58),I58&lt;=TIMEVALUE(G58)),"ja","NEIN"))</f>
        <v/>
      </c>
      <c r="M58" s="6" t="n"/>
      <c r="N58" s="6" t="n"/>
      <c r="O58" s="6" t="n"/>
    </row>
    <row r="59">
      <c r="A59" s="7" t="n"/>
      <c r="B59" s="6" t="n"/>
      <c r="C59" s="6" t="n"/>
      <c r="D59" s="6" t="n"/>
      <c r="E59" s="6" t="n"/>
      <c r="F59" s="6" t="n"/>
      <c r="G59" s="6" t="n"/>
      <c r="H59" s="6" t="n"/>
      <c r="I59" s="8">
        <f>IF(E59="","",IF(D59=1,IFERROR(TIMEVALUE(INDEX('Fahrzeuge &amp; Fahrer'!$E$2:$E$51,MATCH(B59,'Fahrzeuge &amp; Fahrer'!$A$2:$A$51,0)))+H59/1440,""),K58+H59/1440))</f>
        <v/>
      </c>
      <c r="J59" s="6" t="n"/>
      <c r="K59" s="8">
        <f>IF(I59="","",I59+J59/1440)</f>
        <v/>
      </c>
      <c r="L59" s="6">
        <f>IF(OR(I59="",F59=""),"",IF(AND(I59&gt;=TIMEVALUE(F59),I59&lt;=TIMEVALUE(G59)),"ja","NEIN"))</f>
        <v/>
      </c>
      <c r="M59" s="6" t="n"/>
      <c r="N59" s="6" t="n"/>
      <c r="O59" s="6" t="n"/>
    </row>
    <row r="60">
      <c r="A60" s="7" t="n"/>
      <c r="B60" s="6" t="n"/>
      <c r="C60" s="6" t="n"/>
      <c r="D60" s="6" t="n"/>
      <c r="E60" s="6" t="n"/>
      <c r="F60" s="6" t="n"/>
      <c r="G60" s="6" t="n"/>
      <c r="H60" s="6" t="n"/>
      <c r="I60" s="8">
        <f>IF(E60="","",IF(D60=1,IFERROR(TIMEVALUE(INDEX('Fahrzeuge &amp; Fahrer'!$E$2:$E$51,MATCH(B60,'Fahrzeuge &amp; Fahrer'!$A$2:$A$51,0)))+H60/1440,""),K59+H60/1440))</f>
        <v/>
      </c>
      <c r="J60" s="6" t="n"/>
      <c r="K60" s="8">
        <f>IF(I60="","",I60+J60/1440)</f>
        <v/>
      </c>
      <c r="L60" s="6">
        <f>IF(OR(I60="",F60=""),"",IF(AND(I60&gt;=TIMEVALUE(F60),I60&lt;=TIMEVALUE(G60)),"ja","NEIN"))</f>
        <v/>
      </c>
      <c r="M60" s="6" t="n"/>
      <c r="N60" s="6" t="n"/>
      <c r="O60" s="6" t="n"/>
    </row>
    <row r="61">
      <c r="A61" s="7" t="n"/>
      <c r="B61" s="6" t="n"/>
      <c r="C61" s="6" t="n"/>
      <c r="D61" s="6" t="n"/>
      <c r="E61" s="6" t="n"/>
      <c r="F61" s="6" t="n"/>
      <c r="G61" s="6" t="n"/>
      <c r="H61" s="6" t="n"/>
      <c r="I61" s="8">
        <f>IF(E61="","",IF(D61=1,IFERROR(TIMEVALUE(INDEX('Fahrzeuge &amp; Fahrer'!$E$2:$E$51,MATCH(B61,'Fahrzeuge &amp; Fahrer'!$A$2:$A$51,0)))+H61/1440,""),K60+H61/1440))</f>
        <v/>
      </c>
      <c r="J61" s="6" t="n"/>
      <c r="K61" s="8">
        <f>IF(I61="","",I61+J61/1440)</f>
        <v/>
      </c>
      <c r="L61" s="6">
        <f>IF(OR(I61="",F61=""),"",IF(AND(I61&gt;=TIMEVALUE(F61),I61&lt;=TIMEVALUE(G61)),"ja","NEIN"))</f>
        <v/>
      </c>
      <c r="M61" s="6" t="n"/>
      <c r="N61" s="6" t="n"/>
      <c r="O61" s="6" t="n"/>
    </row>
    <row r="62">
      <c r="A62" s="7" t="n"/>
      <c r="B62" s="6" t="n"/>
      <c r="C62" s="6" t="n"/>
      <c r="D62" s="6" t="n"/>
      <c r="E62" s="6" t="n"/>
      <c r="F62" s="6" t="n"/>
      <c r="G62" s="6" t="n"/>
      <c r="H62" s="6" t="n"/>
      <c r="I62" s="8">
        <f>IF(E62="","",IF(D62=1,IFERROR(TIMEVALUE(INDEX('Fahrzeuge &amp; Fahrer'!$E$2:$E$51,MATCH(B62,'Fahrzeuge &amp; Fahrer'!$A$2:$A$51,0)))+H62/1440,""),K61+H62/1440))</f>
        <v/>
      </c>
      <c r="J62" s="6" t="n"/>
      <c r="K62" s="8">
        <f>IF(I62="","",I62+J62/1440)</f>
        <v/>
      </c>
      <c r="L62" s="6">
        <f>IF(OR(I62="",F62=""),"",IF(AND(I62&gt;=TIMEVALUE(F62),I62&lt;=TIMEVALUE(G62)),"ja","NEIN"))</f>
        <v/>
      </c>
      <c r="M62" s="6" t="n"/>
      <c r="N62" s="6" t="n"/>
      <c r="O62" s="6" t="n"/>
    </row>
    <row r="63">
      <c r="A63" s="7" t="n"/>
      <c r="B63" s="6" t="n"/>
      <c r="C63" s="6" t="n"/>
      <c r="D63" s="6" t="n"/>
      <c r="E63" s="6" t="n"/>
      <c r="F63" s="6" t="n"/>
      <c r="G63" s="6" t="n"/>
      <c r="H63" s="6" t="n"/>
      <c r="I63" s="8">
        <f>IF(E63="","",IF(D63=1,IFERROR(TIMEVALUE(INDEX('Fahrzeuge &amp; Fahrer'!$E$2:$E$51,MATCH(B63,'Fahrzeuge &amp; Fahrer'!$A$2:$A$51,0)))+H63/1440,""),K62+H63/1440))</f>
        <v/>
      </c>
      <c r="J63" s="6" t="n"/>
      <c r="K63" s="8">
        <f>IF(I63="","",I63+J63/1440)</f>
        <v/>
      </c>
      <c r="L63" s="6">
        <f>IF(OR(I63="",F63=""),"",IF(AND(I63&gt;=TIMEVALUE(F63),I63&lt;=TIMEVALUE(G63)),"ja","NEIN"))</f>
        <v/>
      </c>
      <c r="M63" s="6" t="n"/>
      <c r="N63" s="6" t="n"/>
      <c r="O63" s="6" t="n"/>
    </row>
    <row r="64">
      <c r="A64" s="7" t="n"/>
      <c r="B64" s="6" t="n"/>
      <c r="C64" s="6" t="n"/>
      <c r="D64" s="6" t="n"/>
      <c r="E64" s="6" t="n"/>
      <c r="F64" s="6" t="n"/>
      <c r="G64" s="6" t="n"/>
      <c r="H64" s="6" t="n"/>
      <c r="I64" s="8">
        <f>IF(E64="","",IF(D64=1,IFERROR(TIMEVALUE(INDEX('Fahrzeuge &amp; Fahrer'!$E$2:$E$51,MATCH(B64,'Fahrzeuge &amp; Fahrer'!$A$2:$A$51,0)))+H64/1440,""),K63+H64/1440))</f>
        <v/>
      </c>
      <c r="J64" s="6" t="n"/>
      <c r="K64" s="8">
        <f>IF(I64="","",I64+J64/1440)</f>
        <v/>
      </c>
      <c r="L64" s="6">
        <f>IF(OR(I64="",F64=""),"",IF(AND(I64&gt;=TIMEVALUE(F64),I64&lt;=TIMEVALUE(G64)),"ja","NEIN"))</f>
        <v/>
      </c>
      <c r="M64" s="6" t="n"/>
      <c r="N64" s="6" t="n"/>
      <c r="O64" s="6" t="n"/>
    </row>
    <row r="65">
      <c r="A65" s="7" t="n"/>
      <c r="B65" s="6" t="n"/>
      <c r="C65" s="6" t="n"/>
      <c r="D65" s="6" t="n"/>
      <c r="E65" s="6" t="n"/>
      <c r="F65" s="6" t="n"/>
      <c r="G65" s="6" t="n"/>
      <c r="H65" s="6" t="n"/>
      <c r="I65" s="8">
        <f>IF(E65="","",IF(D65=1,IFERROR(TIMEVALUE(INDEX('Fahrzeuge &amp; Fahrer'!$E$2:$E$51,MATCH(B65,'Fahrzeuge &amp; Fahrer'!$A$2:$A$51,0)))+H65/1440,""),K64+H65/1440))</f>
        <v/>
      </c>
      <c r="J65" s="6" t="n"/>
      <c r="K65" s="8">
        <f>IF(I65="","",I65+J65/1440)</f>
        <v/>
      </c>
      <c r="L65" s="6">
        <f>IF(OR(I65="",F65=""),"",IF(AND(I65&gt;=TIMEVALUE(F65),I65&lt;=TIMEVALUE(G65)),"ja","NEIN"))</f>
        <v/>
      </c>
      <c r="M65" s="6" t="n"/>
      <c r="N65" s="6" t="n"/>
      <c r="O65" s="6" t="n"/>
    </row>
    <row r="66">
      <c r="A66" s="7" t="n"/>
      <c r="B66" s="6" t="n"/>
      <c r="C66" s="6" t="n"/>
      <c r="D66" s="6" t="n"/>
      <c r="E66" s="6" t="n"/>
      <c r="F66" s="6" t="n"/>
      <c r="G66" s="6" t="n"/>
      <c r="H66" s="6" t="n"/>
      <c r="I66" s="8">
        <f>IF(E66="","",IF(D66=1,IFERROR(TIMEVALUE(INDEX('Fahrzeuge &amp; Fahrer'!$E$2:$E$51,MATCH(B66,'Fahrzeuge &amp; Fahrer'!$A$2:$A$51,0)))+H66/1440,""),K65+H66/1440))</f>
        <v/>
      </c>
      <c r="J66" s="6" t="n"/>
      <c r="K66" s="8">
        <f>IF(I66="","",I66+J66/1440)</f>
        <v/>
      </c>
      <c r="L66" s="6">
        <f>IF(OR(I66="",F66=""),"",IF(AND(I66&gt;=TIMEVALUE(F66),I66&lt;=TIMEVALUE(G66)),"ja","NEIN"))</f>
        <v/>
      </c>
      <c r="M66" s="6" t="n"/>
      <c r="N66" s="6" t="n"/>
      <c r="O66" s="6" t="n"/>
    </row>
    <row r="67">
      <c r="A67" s="7" t="n"/>
      <c r="B67" s="6" t="n"/>
      <c r="C67" s="6" t="n"/>
      <c r="D67" s="6" t="n"/>
      <c r="E67" s="6" t="n"/>
      <c r="F67" s="6" t="n"/>
      <c r="G67" s="6" t="n"/>
      <c r="H67" s="6" t="n"/>
      <c r="I67" s="8">
        <f>IF(E67="","",IF(D67=1,IFERROR(TIMEVALUE(INDEX('Fahrzeuge &amp; Fahrer'!$E$2:$E$51,MATCH(B67,'Fahrzeuge &amp; Fahrer'!$A$2:$A$51,0)))+H67/1440,""),K66+H67/1440))</f>
        <v/>
      </c>
      <c r="J67" s="6" t="n"/>
      <c r="K67" s="8">
        <f>IF(I67="","",I67+J67/1440)</f>
        <v/>
      </c>
      <c r="L67" s="6">
        <f>IF(OR(I67="",F67=""),"",IF(AND(I67&gt;=TIMEVALUE(F67),I67&lt;=TIMEVALUE(G67)),"ja","NEIN"))</f>
        <v/>
      </c>
      <c r="M67" s="6" t="n"/>
      <c r="N67" s="6" t="n"/>
      <c r="O67" s="6" t="n"/>
    </row>
    <row r="68">
      <c r="A68" s="7" t="n"/>
      <c r="B68" s="6" t="n"/>
      <c r="C68" s="6" t="n"/>
      <c r="D68" s="6" t="n"/>
      <c r="E68" s="6" t="n"/>
      <c r="F68" s="6" t="n"/>
      <c r="G68" s="6" t="n"/>
      <c r="H68" s="6" t="n"/>
      <c r="I68" s="8">
        <f>IF(E68="","",IF(D68=1,IFERROR(TIMEVALUE(INDEX('Fahrzeuge &amp; Fahrer'!$E$2:$E$51,MATCH(B68,'Fahrzeuge &amp; Fahrer'!$A$2:$A$51,0)))+H68/1440,""),K67+H68/1440))</f>
        <v/>
      </c>
      <c r="J68" s="6" t="n"/>
      <c r="K68" s="8">
        <f>IF(I68="","",I68+J68/1440)</f>
        <v/>
      </c>
      <c r="L68" s="6">
        <f>IF(OR(I68="",F68=""),"",IF(AND(I68&gt;=TIMEVALUE(F68),I68&lt;=TIMEVALUE(G68)),"ja","NEIN"))</f>
        <v/>
      </c>
      <c r="M68" s="6" t="n"/>
      <c r="N68" s="6" t="n"/>
      <c r="O68" s="6" t="n"/>
    </row>
    <row r="69">
      <c r="A69" s="7" t="n"/>
      <c r="B69" s="6" t="n"/>
      <c r="C69" s="6" t="n"/>
      <c r="D69" s="6" t="n"/>
      <c r="E69" s="6" t="n"/>
      <c r="F69" s="6" t="n"/>
      <c r="G69" s="6" t="n"/>
      <c r="H69" s="6" t="n"/>
      <c r="I69" s="8">
        <f>IF(E69="","",IF(D69=1,IFERROR(TIMEVALUE(INDEX('Fahrzeuge &amp; Fahrer'!$E$2:$E$51,MATCH(B69,'Fahrzeuge &amp; Fahrer'!$A$2:$A$51,0)))+H69/1440,""),K68+H69/1440))</f>
        <v/>
      </c>
      <c r="J69" s="6" t="n"/>
      <c r="K69" s="8">
        <f>IF(I69="","",I69+J69/1440)</f>
        <v/>
      </c>
      <c r="L69" s="6">
        <f>IF(OR(I69="",F69=""),"",IF(AND(I69&gt;=TIMEVALUE(F69),I69&lt;=TIMEVALUE(G69)),"ja","NEIN"))</f>
        <v/>
      </c>
      <c r="M69" s="6" t="n"/>
      <c r="N69" s="6" t="n"/>
      <c r="O69" s="6" t="n"/>
    </row>
    <row r="70">
      <c r="A70" s="7" t="n"/>
      <c r="B70" s="6" t="n"/>
      <c r="C70" s="6" t="n"/>
      <c r="D70" s="6" t="n"/>
      <c r="E70" s="6" t="n"/>
      <c r="F70" s="6" t="n"/>
      <c r="G70" s="6" t="n"/>
      <c r="H70" s="6" t="n"/>
      <c r="I70" s="8">
        <f>IF(E70="","",IF(D70=1,IFERROR(TIMEVALUE(INDEX('Fahrzeuge &amp; Fahrer'!$E$2:$E$51,MATCH(B70,'Fahrzeuge &amp; Fahrer'!$A$2:$A$51,0)))+H70/1440,""),K69+H70/1440))</f>
        <v/>
      </c>
      <c r="J70" s="6" t="n"/>
      <c r="K70" s="8">
        <f>IF(I70="","",I70+J70/1440)</f>
        <v/>
      </c>
      <c r="L70" s="6">
        <f>IF(OR(I70="",F70=""),"",IF(AND(I70&gt;=TIMEVALUE(F70),I70&lt;=TIMEVALUE(G70)),"ja","NEIN"))</f>
        <v/>
      </c>
      <c r="M70" s="6" t="n"/>
      <c r="N70" s="6" t="n"/>
      <c r="O70" s="6" t="n"/>
    </row>
    <row r="71">
      <c r="A71" s="7" t="n"/>
      <c r="B71" s="6" t="n"/>
      <c r="C71" s="6" t="n"/>
      <c r="D71" s="6" t="n"/>
      <c r="E71" s="6" t="n"/>
      <c r="F71" s="6" t="n"/>
      <c r="G71" s="6" t="n"/>
      <c r="H71" s="6" t="n"/>
      <c r="I71" s="8">
        <f>IF(E71="","",IF(D71=1,IFERROR(TIMEVALUE(INDEX('Fahrzeuge &amp; Fahrer'!$E$2:$E$51,MATCH(B71,'Fahrzeuge &amp; Fahrer'!$A$2:$A$51,0)))+H71/1440,""),K70+H71/1440))</f>
        <v/>
      </c>
      <c r="J71" s="6" t="n"/>
      <c r="K71" s="8">
        <f>IF(I71="","",I71+J71/1440)</f>
        <v/>
      </c>
      <c r="L71" s="6">
        <f>IF(OR(I71="",F71=""),"",IF(AND(I71&gt;=TIMEVALUE(F71),I71&lt;=TIMEVALUE(G71)),"ja","NEIN"))</f>
        <v/>
      </c>
      <c r="M71" s="6" t="n"/>
      <c r="N71" s="6" t="n"/>
      <c r="O71" s="6" t="n"/>
    </row>
    <row r="72">
      <c r="A72" s="7" t="n"/>
      <c r="B72" s="6" t="n"/>
      <c r="C72" s="6" t="n"/>
      <c r="D72" s="6" t="n"/>
      <c r="E72" s="6" t="n"/>
      <c r="F72" s="6" t="n"/>
      <c r="G72" s="6" t="n"/>
      <c r="H72" s="6" t="n"/>
      <c r="I72" s="8">
        <f>IF(E72="","",IF(D72=1,IFERROR(TIMEVALUE(INDEX('Fahrzeuge &amp; Fahrer'!$E$2:$E$51,MATCH(B72,'Fahrzeuge &amp; Fahrer'!$A$2:$A$51,0)))+H72/1440,""),K71+H72/1440))</f>
        <v/>
      </c>
      <c r="J72" s="6" t="n"/>
      <c r="K72" s="8">
        <f>IF(I72="","",I72+J72/1440)</f>
        <v/>
      </c>
      <c r="L72" s="6">
        <f>IF(OR(I72="",F72=""),"",IF(AND(I72&gt;=TIMEVALUE(F72),I72&lt;=TIMEVALUE(G72)),"ja","NEIN"))</f>
        <v/>
      </c>
      <c r="M72" s="6" t="n"/>
      <c r="N72" s="6" t="n"/>
      <c r="O72" s="6" t="n"/>
    </row>
    <row r="73">
      <c r="A73" s="7" t="n"/>
      <c r="B73" s="6" t="n"/>
      <c r="C73" s="6" t="n"/>
      <c r="D73" s="6" t="n"/>
      <c r="E73" s="6" t="n"/>
      <c r="F73" s="6" t="n"/>
      <c r="G73" s="6" t="n"/>
      <c r="H73" s="6" t="n"/>
      <c r="I73" s="8">
        <f>IF(E73="","",IF(D73=1,IFERROR(TIMEVALUE(INDEX('Fahrzeuge &amp; Fahrer'!$E$2:$E$51,MATCH(B73,'Fahrzeuge &amp; Fahrer'!$A$2:$A$51,0)))+H73/1440,""),K72+H73/1440))</f>
        <v/>
      </c>
      <c r="J73" s="6" t="n"/>
      <c r="K73" s="8">
        <f>IF(I73="","",I73+J73/1440)</f>
        <v/>
      </c>
      <c r="L73" s="6">
        <f>IF(OR(I73="",F73=""),"",IF(AND(I73&gt;=TIMEVALUE(F73),I73&lt;=TIMEVALUE(G73)),"ja","NEIN"))</f>
        <v/>
      </c>
      <c r="M73" s="6" t="n"/>
      <c r="N73" s="6" t="n"/>
      <c r="O73" s="6" t="n"/>
    </row>
    <row r="74">
      <c r="A74" s="7" t="n"/>
      <c r="B74" s="6" t="n"/>
      <c r="C74" s="6" t="n"/>
      <c r="D74" s="6" t="n"/>
      <c r="E74" s="6" t="n"/>
      <c r="F74" s="6" t="n"/>
      <c r="G74" s="6" t="n"/>
      <c r="H74" s="6" t="n"/>
      <c r="I74" s="8">
        <f>IF(E74="","",IF(D74=1,IFERROR(TIMEVALUE(INDEX('Fahrzeuge &amp; Fahrer'!$E$2:$E$51,MATCH(B74,'Fahrzeuge &amp; Fahrer'!$A$2:$A$51,0)))+H74/1440,""),K73+H74/1440))</f>
        <v/>
      </c>
      <c r="J74" s="6" t="n"/>
      <c r="K74" s="8">
        <f>IF(I74="","",I74+J74/1440)</f>
        <v/>
      </c>
      <c r="L74" s="6">
        <f>IF(OR(I74="",F74=""),"",IF(AND(I74&gt;=TIMEVALUE(F74),I74&lt;=TIMEVALUE(G74)),"ja","NEIN"))</f>
        <v/>
      </c>
      <c r="M74" s="6" t="n"/>
      <c r="N74" s="6" t="n"/>
      <c r="O74" s="6" t="n"/>
    </row>
    <row r="75">
      <c r="A75" s="7" t="n"/>
      <c r="B75" s="6" t="n"/>
      <c r="C75" s="6" t="n"/>
      <c r="D75" s="6" t="n"/>
      <c r="E75" s="6" t="n"/>
      <c r="F75" s="6" t="n"/>
      <c r="G75" s="6" t="n"/>
      <c r="H75" s="6" t="n"/>
      <c r="I75" s="8">
        <f>IF(E75="","",IF(D75=1,IFERROR(TIMEVALUE(INDEX('Fahrzeuge &amp; Fahrer'!$E$2:$E$51,MATCH(B75,'Fahrzeuge &amp; Fahrer'!$A$2:$A$51,0)))+H75/1440,""),K74+H75/1440))</f>
        <v/>
      </c>
      <c r="J75" s="6" t="n"/>
      <c r="K75" s="8">
        <f>IF(I75="","",I75+J75/1440)</f>
        <v/>
      </c>
      <c r="L75" s="6">
        <f>IF(OR(I75="",F75=""),"",IF(AND(I75&gt;=TIMEVALUE(F75),I75&lt;=TIMEVALUE(G75)),"ja","NEIN"))</f>
        <v/>
      </c>
      <c r="M75" s="6" t="n"/>
      <c r="N75" s="6" t="n"/>
      <c r="O75" s="6" t="n"/>
    </row>
    <row r="76">
      <c r="A76" s="7" t="n"/>
      <c r="B76" s="6" t="n"/>
      <c r="C76" s="6" t="n"/>
      <c r="D76" s="6" t="n"/>
      <c r="E76" s="6" t="n"/>
      <c r="F76" s="6" t="n"/>
      <c r="G76" s="6" t="n"/>
      <c r="H76" s="6" t="n"/>
      <c r="I76" s="8">
        <f>IF(E76="","",IF(D76=1,IFERROR(TIMEVALUE(INDEX('Fahrzeuge &amp; Fahrer'!$E$2:$E$51,MATCH(B76,'Fahrzeuge &amp; Fahrer'!$A$2:$A$51,0)))+H76/1440,""),K75+H76/1440))</f>
        <v/>
      </c>
      <c r="J76" s="6" t="n"/>
      <c r="K76" s="8">
        <f>IF(I76="","",I76+J76/1440)</f>
        <v/>
      </c>
      <c r="L76" s="6">
        <f>IF(OR(I76="",F76=""),"",IF(AND(I76&gt;=TIMEVALUE(F76),I76&lt;=TIMEVALUE(G76)),"ja","NEIN"))</f>
        <v/>
      </c>
      <c r="M76" s="6" t="n"/>
      <c r="N76" s="6" t="n"/>
      <c r="O76" s="6" t="n"/>
    </row>
    <row r="77">
      <c r="A77" s="7" t="n"/>
      <c r="B77" s="6" t="n"/>
      <c r="C77" s="6" t="n"/>
      <c r="D77" s="6" t="n"/>
      <c r="E77" s="6" t="n"/>
      <c r="F77" s="6" t="n"/>
      <c r="G77" s="6" t="n"/>
      <c r="H77" s="6" t="n"/>
      <c r="I77" s="8">
        <f>IF(E77="","",IF(D77=1,IFERROR(TIMEVALUE(INDEX('Fahrzeuge &amp; Fahrer'!$E$2:$E$51,MATCH(B77,'Fahrzeuge &amp; Fahrer'!$A$2:$A$51,0)))+H77/1440,""),K76+H77/1440))</f>
        <v/>
      </c>
      <c r="J77" s="6" t="n"/>
      <c r="K77" s="8">
        <f>IF(I77="","",I77+J77/1440)</f>
        <v/>
      </c>
      <c r="L77" s="6">
        <f>IF(OR(I77="",F77=""),"",IF(AND(I77&gt;=TIMEVALUE(F77),I77&lt;=TIMEVALUE(G77)),"ja","NEIN"))</f>
        <v/>
      </c>
      <c r="M77" s="6" t="n"/>
      <c r="N77" s="6" t="n"/>
      <c r="O77" s="6" t="n"/>
    </row>
    <row r="78">
      <c r="A78" s="7" t="n"/>
      <c r="B78" s="6" t="n"/>
      <c r="C78" s="6" t="n"/>
      <c r="D78" s="6" t="n"/>
      <c r="E78" s="6" t="n"/>
      <c r="F78" s="6" t="n"/>
      <c r="G78" s="6" t="n"/>
      <c r="H78" s="6" t="n"/>
      <c r="I78" s="8">
        <f>IF(E78="","",IF(D78=1,IFERROR(TIMEVALUE(INDEX('Fahrzeuge &amp; Fahrer'!$E$2:$E$51,MATCH(B78,'Fahrzeuge &amp; Fahrer'!$A$2:$A$51,0)))+H78/1440,""),K77+H78/1440))</f>
        <v/>
      </c>
      <c r="J78" s="6" t="n"/>
      <c r="K78" s="8">
        <f>IF(I78="","",I78+J78/1440)</f>
        <v/>
      </c>
      <c r="L78" s="6">
        <f>IF(OR(I78="",F78=""),"",IF(AND(I78&gt;=TIMEVALUE(F78),I78&lt;=TIMEVALUE(G78)),"ja","NEIN"))</f>
        <v/>
      </c>
      <c r="M78" s="6" t="n"/>
      <c r="N78" s="6" t="n"/>
      <c r="O78" s="6" t="n"/>
    </row>
    <row r="79">
      <c r="A79" s="7" t="n"/>
      <c r="B79" s="6" t="n"/>
      <c r="C79" s="6" t="n"/>
      <c r="D79" s="6" t="n"/>
      <c r="E79" s="6" t="n"/>
      <c r="F79" s="6" t="n"/>
      <c r="G79" s="6" t="n"/>
      <c r="H79" s="6" t="n"/>
      <c r="I79" s="8">
        <f>IF(E79="","",IF(D79=1,IFERROR(TIMEVALUE(INDEX('Fahrzeuge &amp; Fahrer'!$E$2:$E$51,MATCH(B79,'Fahrzeuge &amp; Fahrer'!$A$2:$A$51,0)))+H79/1440,""),K78+H79/1440))</f>
        <v/>
      </c>
      <c r="J79" s="6" t="n"/>
      <c r="K79" s="8">
        <f>IF(I79="","",I79+J79/1440)</f>
        <v/>
      </c>
      <c r="L79" s="6">
        <f>IF(OR(I79="",F79=""),"",IF(AND(I79&gt;=TIMEVALUE(F79),I79&lt;=TIMEVALUE(G79)),"ja","NEIN"))</f>
        <v/>
      </c>
      <c r="M79" s="6" t="n"/>
      <c r="N79" s="6" t="n"/>
      <c r="O79" s="6" t="n"/>
    </row>
    <row r="80">
      <c r="A80" s="7" t="n"/>
      <c r="B80" s="6" t="n"/>
      <c r="C80" s="6" t="n"/>
      <c r="D80" s="6" t="n"/>
      <c r="E80" s="6" t="n"/>
      <c r="F80" s="6" t="n"/>
      <c r="G80" s="6" t="n"/>
      <c r="H80" s="6" t="n"/>
      <c r="I80" s="8">
        <f>IF(E80="","",IF(D80=1,IFERROR(TIMEVALUE(INDEX('Fahrzeuge &amp; Fahrer'!$E$2:$E$51,MATCH(B80,'Fahrzeuge &amp; Fahrer'!$A$2:$A$51,0)))+H80/1440,""),K79+H80/1440))</f>
        <v/>
      </c>
      <c r="J80" s="6" t="n"/>
      <c r="K80" s="8">
        <f>IF(I80="","",I80+J80/1440)</f>
        <v/>
      </c>
      <c r="L80" s="6">
        <f>IF(OR(I80="",F80=""),"",IF(AND(I80&gt;=TIMEVALUE(F80),I80&lt;=TIMEVALUE(G80)),"ja","NEIN"))</f>
        <v/>
      </c>
      <c r="M80" s="6" t="n"/>
      <c r="N80" s="6" t="n"/>
      <c r="O80" s="6" t="n"/>
    </row>
    <row r="81">
      <c r="A81" s="7" t="n"/>
      <c r="B81" s="6" t="n"/>
      <c r="C81" s="6" t="n"/>
      <c r="D81" s="6" t="n"/>
      <c r="E81" s="6" t="n"/>
      <c r="F81" s="6" t="n"/>
      <c r="G81" s="6" t="n"/>
      <c r="H81" s="6" t="n"/>
      <c r="I81" s="8">
        <f>IF(E81="","",IF(D81=1,IFERROR(TIMEVALUE(INDEX('Fahrzeuge &amp; Fahrer'!$E$2:$E$51,MATCH(B81,'Fahrzeuge &amp; Fahrer'!$A$2:$A$51,0)))+H81/1440,""),K80+H81/1440))</f>
        <v/>
      </c>
      <c r="J81" s="6" t="n"/>
      <c r="K81" s="8">
        <f>IF(I81="","",I81+J81/1440)</f>
        <v/>
      </c>
      <c r="L81" s="6">
        <f>IF(OR(I81="",F81=""),"",IF(AND(I81&gt;=TIMEVALUE(F81),I81&lt;=TIMEVALUE(G81)),"ja","NEIN"))</f>
        <v/>
      </c>
      <c r="M81" s="6" t="n"/>
      <c r="N81" s="6" t="n"/>
      <c r="O81" s="6" t="n"/>
    </row>
    <row r="82">
      <c r="A82" s="7" t="n"/>
      <c r="B82" s="6" t="n"/>
      <c r="C82" s="6" t="n"/>
      <c r="D82" s="6" t="n"/>
      <c r="E82" s="6" t="n"/>
      <c r="F82" s="6" t="n"/>
      <c r="G82" s="6" t="n"/>
      <c r="H82" s="6" t="n"/>
      <c r="I82" s="8">
        <f>IF(E82="","",IF(D82=1,IFERROR(TIMEVALUE(INDEX('Fahrzeuge &amp; Fahrer'!$E$2:$E$51,MATCH(B82,'Fahrzeuge &amp; Fahrer'!$A$2:$A$51,0)))+H82/1440,""),K81+H82/1440))</f>
        <v/>
      </c>
      <c r="J82" s="6" t="n"/>
      <c r="K82" s="8">
        <f>IF(I82="","",I82+J82/1440)</f>
        <v/>
      </c>
      <c r="L82" s="6">
        <f>IF(OR(I82="",F82=""),"",IF(AND(I82&gt;=TIMEVALUE(F82),I82&lt;=TIMEVALUE(G82)),"ja","NEIN"))</f>
        <v/>
      </c>
      <c r="M82" s="6" t="n"/>
      <c r="N82" s="6" t="n"/>
      <c r="O82" s="6" t="n"/>
    </row>
    <row r="83">
      <c r="A83" s="7" t="n"/>
      <c r="B83" s="6" t="n"/>
      <c r="C83" s="6" t="n"/>
      <c r="D83" s="6" t="n"/>
      <c r="E83" s="6" t="n"/>
      <c r="F83" s="6" t="n"/>
      <c r="G83" s="6" t="n"/>
      <c r="H83" s="6" t="n"/>
      <c r="I83" s="8">
        <f>IF(E83="","",IF(D83=1,IFERROR(TIMEVALUE(INDEX('Fahrzeuge &amp; Fahrer'!$E$2:$E$51,MATCH(B83,'Fahrzeuge &amp; Fahrer'!$A$2:$A$51,0)))+H83/1440,""),K82+H83/1440))</f>
        <v/>
      </c>
      <c r="J83" s="6" t="n"/>
      <c r="K83" s="8">
        <f>IF(I83="","",I83+J83/1440)</f>
        <v/>
      </c>
      <c r="L83" s="6">
        <f>IF(OR(I83="",F83=""),"",IF(AND(I83&gt;=TIMEVALUE(F83),I83&lt;=TIMEVALUE(G83)),"ja","NEIN"))</f>
        <v/>
      </c>
      <c r="M83" s="6" t="n"/>
      <c r="N83" s="6" t="n"/>
      <c r="O83" s="6" t="n"/>
    </row>
    <row r="84">
      <c r="A84" s="7" t="n"/>
      <c r="B84" s="6" t="n"/>
      <c r="C84" s="6" t="n"/>
      <c r="D84" s="6" t="n"/>
      <c r="E84" s="6" t="n"/>
      <c r="F84" s="6" t="n"/>
      <c r="G84" s="6" t="n"/>
      <c r="H84" s="6" t="n"/>
      <c r="I84" s="8">
        <f>IF(E84="","",IF(D84=1,IFERROR(TIMEVALUE(INDEX('Fahrzeuge &amp; Fahrer'!$E$2:$E$51,MATCH(B84,'Fahrzeuge &amp; Fahrer'!$A$2:$A$51,0)))+H84/1440,""),K83+H84/1440))</f>
        <v/>
      </c>
      <c r="J84" s="6" t="n"/>
      <c r="K84" s="8">
        <f>IF(I84="","",I84+J84/1440)</f>
        <v/>
      </c>
      <c r="L84" s="6">
        <f>IF(OR(I84="",F84=""),"",IF(AND(I84&gt;=TIMEVALUE(F84),I84&lt;=TIMEVALUE(G84)),"ja","NEIN"))</f>
        <v/>
      </c>
      <c r="M84" s="6" t="n"/>
      <c r="N84" s="6" t="n"/>
      <c r="O84" s="6" t="n"/>
    </row>
    <row r="85">
      <c r="A85" s="7" t="n"/>
      <c r="B85" s="6" t="n"/>
      <c r="C85" s="6" t="n"/>
      <c r="D85" s="6" t="n"/>
      <c r="E85" s="6" t="n"/>
      <c r="F85" s="6" t="n"/>
      <c r="G85" s="6" t="n"/>
      <c r="H85" s="6" t="n"/>
      <c r="I85" s="8">
        <f>IF(E85="","",IF(D85=1,IFERROR(TIMEVALUE(INDEX('Fahrzeuge &amp; Fahrer'!$E$2:$E$51,MATCH(B85,'Fahrzeuge &amp; Fahrer'!$A$2:$A$51,0)))+H85/1440,""),K84+H85/1440))</f>
        <v/>
      </c>
      <c r="J85" s="6" t="n"/>
      <c r="K85" s="8">
        <f>IF(I85="","",I85+J85/1440)</f>
        <v/>
      </c>
      <c r="L85" s="6">
        <f>IF(OR(I85="",F85=""),"",IF(AND(I85&gt;=TIMEVALUE(F85),I85&lt;=TIMEVALUE(G85)),"ja","NEIN"))</f>
        <v/>
      </c>
      <c r="M85" s="6" t="n"/>
      <c r="N85" s="6" t="n"/>
      <c r="O85" s="6" t="n"/>
    </row>
    <row r="86">
      <c r="A86" s="7" t="n"/>
      <c r="B86" s="6" t="n"/>
      <c r="C86" s="6" t="n"/>
      <c r="D86" s="6" t="n"/>
      <c r="E86" s="6" t="n"/>
      <c r="F86" s="6" t="n"/>
      <c r="G86" s="6" t="n"/>
      <c r="H86" s="6" t="n"/>
      <c r="I86" s="8">
        <f>IF(E86="","",IF(D86=1,IFERROR(TIMEVALUE(INDEX('Fahrzeuge &amp; Fahrer'!$E$2:$E$51,MATCH(B86,'Fahrzeuge &amp; Fahrer'!$A$2:$A$51,0)))+H86/1440,""),K85+H86/1440))</f>
        <v/>
      </c>
      <c r="J86" s="6" t="n"/>
      <c r="K86" s="8">
        <f>IF(I86="","",I86+J86/1440)</f>
        <v/>
      </c>
      <c r="L86" s="6">
        <f>IF(OR(I86="",F86=""),"",IF(AND(I86&gt;=TIMEVALUE(F86),I86&lt;=TIMEVALUE(G86)),"ja","NEIN"))</f>
        <v/>
      </c>
      <c r="M86" s="6" t="n"/>
      <c r="N86" s="6" t="n"/>
      <c r="O86" s="6" t="n"/>
    </row>
    <row r="87">
      <c r="A87" s="7" t="n"/>
      <c r="B87" s="6" t="n"/>
      <c r="C87" s="6" t="n"/>
      <c r="D87" s="6" t="n"/>
      <c r="E87" s="6" t="n"/>
      <c r="F87" s="6" t="n"/>
      <c r="G87" s="6" t="n"/>
      <c r="H87" s="6" t="n"/>
      <c r="I87" s="8">
        <f>IF(E87="","",IF(D87=1,IFERROR(TIMEVALUE(INDEX('Fahrzeuge &amp; Fahrer'!$E$2:$E$51,MATCH(B87,'Fahrzeuge &amp; Fahrer'!$A$2:$A$51,0)))+H87/1440,""),K86+H87/1440))</f>
        <v/>
      </c>
      <c r="J87" s="6" t="n"/>
      <c r="K87" s="8">
        <f>IF(I87="","",I87+J87/1440)</f>
        <v/>
      </c>
      <c r="L87" s="6">
        <f>IF(OR(I87="",F87=""),"",IF(AND(I87&gt;=TIMEVALUE(F87),I87&lt;=TIMEVALUE(G87)),"ja","NEIN"))</f>
        <v/>
      </c>
      <c r="M87" s="6" t="n"/>
      <c r="N87" s="6" t="n"/>
      <c r="O87" s="6" t="n"/>
    </row>
    <row r="88">
      <c r="A88" s="7" t="n"/>
      <c r="B88" s="6" t="n"/>
      <c r="C88" s="6" t="n"/>
      <c r="D88" s="6" t="n"/>
      <c r="E88" s="6" t="n"/>
      <c r="F88" s="6" t="n"/>
      <c r="G88" s="6" t="n"/>
      <c r="H88" s="6" t="n"/>
      <c r="I88" s="8">
        <f>IF(E88="","",IF(D88=1,IFERROR(TIMEVALUE(INDEX('Fahrzeuge &amp; Fahrer'!$E$2:$E$51,MATCH(B88,'Fahrzeuge &amp; Fahrer'!$A$2:$A$51,0)))+H88/1440,""),K87+H88/1440))</f>
        <v/>
      </c>
      <c r="J88" s="6" t="n"/>
      <c r="K88" s="8">
        <f>IF(I88="","",I88+J88/1440)</f>
        <v/>
      </c>
      <c r="L88" s="6">
        <f>IF(OR(I88="",F88=""),"",IF(AND(I88&gt;=TIMEVALUE(F88),I88&lt;=TIMEVALUE(G88)),"ja","NEIN"))</f>
        <v/>
      </c>
      <c r="M88" s="6" t="n"/>
      <c r="N88" s="6" t="n"/>
      <c r="O88" s="6" t="n"/>
    </row>
    <row r="89">
      <c r="A89" s="7" t="n"/>
      <c r="B89" s="6" t="n"/>
      <c r="C89" s="6" t="n"/>
      <c r="D89" s="6" t="n"/>
      <c r="E89" s="6" t="n"/>
      <c r="F89" s="6" t="n"/>
      <c r="G89" s="6" t="n"/>
      <c r="H89" s="6" t="n"/>
      <c r="I89" s="8">
        <f>IF(E89="","",IF(D89=1,IFERROR(TIMEVALUE(INDEX('Fahrzeuge &amp; Fahrer'!$E$2:$E$51,MATCH(B89,'Fahrzeuge &amp; Fahrer'!$A$2:$A$51,0)))+H89/1440,""),K88+H89/1440))</f>
        <v/>
      </c>
      <c r="J89" s="6" t="n"/>
      <c r="K89" s="8">
        <f>IF(I89="","",I89+J89/1440)</f>
        <v/>
      </c>
      <c r="L89" s="6">
        <f>IF(OR(I89="",F89=""),"",IF(AND(I89&gt;=TIMEVALUE(F89),I89&lt;=TIMEVALUE(G89)),"ja","NEIN"))</f>
        <v/>
      </c>
      <c r="M89" s="6" t="n"/>
      <c r="N89" s="6" t="n"/>
      <c r="O89" s="6" t="n"/>
    </row>
    <row r="90">
      <c r="A90" s="7" t="n"/>
      <c r="B90" s="6" t="n"/>
      <c r="C90" s="6" t="n"/>
      <c r="D90" s="6" t="n"/>
      <c r="E90" s="6" t="n"/>
      <c r="F90" s="6" t="n"/>
      <c r="G90" s="6" t="n"/>
      <c r="H90" s="6" t="n"/>
      <c r="I90" s="8">
        <f>IF(E90="","",IF(D90=1,IFERROR(TIMEVALUE(INDEX('Fahrzeuge &amp; Fahrer'!$E$2:$E$51,MATCH(B90,'Fahrzeuge &amp; Fahrer'!$A$2:$A$51,0)))+H90/1440,""),K89+H90/1440))</f>
        <v/>
      </c>
      <c r="J90" s="6" t="n"/>
      <c r="K90" s="8">
        <f>IF(I90="","",I90+J90/1440)</f>
        <v/>
      </c>
      <c r="L90" s="6">
        <f>IF(OR(I90="",F90=""),"",IF(AND(I90&gt;=TIMEVALUE(F90),I90&lt;=TIMEVALUE(G90)),"ja","NEIN"))</f>
        <v/>
      </c>
      <c r="M90" s="6" t="n"/>
      <c r="N90" s="6" t="n"/>
      <c r="O90" s="6" t="n"/>
    </row>
    <row r="91">
      <c r="A91" s="7" t="n"/>
      <c r="B91" s="6" t="n"/>
      <c r="C91" s="6" t="n"/>
      <c r="D91" s="6" t="n"/>
      <c r="E91" s="6" t="n"/>
      <c r="F91" s="6" t="n"/>
      <c r="G91" s="6" t="n"/>
      <c r="H91" s="6" t="n"/>
      <c r="I91" s="8">
        <f>IF(E91="","",IF(D91=1,IFERROR(TIMEVALUE(INDEX('Fahrzeuge &amp; Fahrer'!$E$2:$E$51,MATCH(B91,'Fahrzeuge &amp; Fahrer'!$A$2:$A$51,0)))+H91/1440,""),K90+H91/1440))</f>
        <v/>
      </c>
      <c r="J91" s="6" t="n"/>
      <c r="K91" s="8">
        <f>IF(I91="","",I91+J91/1440)</f>
        <v/>
      </c>
      <c r="L91" s="6">
        <f>IF(OR(I91="",F91=""),"",IF(AND(I91&gt;=TIMEVALUE(F91),I91&lt;=TIMEVALUE(G91)),"ja","NEIN"))</f>
        <v/>
      </c>
      <c r="M91" s="6" t="n"/>
      <c r="N91" s="6" t="n"/>
      <c r="O91" s="6" t="n"/>
    </row>
    <row r="92">
      <c r="A92" s="7" t="n"/>
      <c r="B92" s="6" t="n"/>
      <c r="C92" s="6" t="n"/>
      <c r="D92" s="6" t="n"/>
      <c r="E92" s="6" t="n"/>
      <c r="F92" s="6" t="n"/>
      <c r="G92" s="6" t="n"/>
      <c r="H92" s="6" t="n"/>
      <c r="I92" s="8">
        <f>IF(E92="","",IF(D92=1,IFERROR(TIMEVALUE(INDEX('Fahrzeuge &amp; Fahrer'!$E$2:$E$51,MATCH(B92,'Fahrzeuge &amp; Fahrer'!$A$2:$A$51,0)))+H92/1440,""),K91+H92/1440))</f>
        <v/>
      </c>
      <c r="J92" s="6" t="n"/>
      <c r="K92" s="8">
        <f>IF(I92="","",I92+J92/1440)</f>
        <v/>
      </c>
      <c r="L92" s="6">
        <f>IF(OR(I92="",F92=""),"",IF(AND(I92&gt;=TIMEVALUE(F92),I92&lt;=TIMEVALUE(G92)),"ja","NEIN"))</f>
        <v/>
      </c>
      <c r="M92" s="6" t="n"/>
      <c r="N92" s="6" t="n"/>
      <c r="O92" s="6" t="n"/>
    </row>
    <row r="93">
      <c r="A93" s="7" t="n"/>
      <c r="B93" s="6" t="n"/>
      <c r="C93" s="6" t="n"/>
      <c r="D93" s="6" t="n"/>
      <c r="E93" s="6" t="n"/>
      <c r="F93" s="6" t="n"/>
      <c r="G93" s="6" t="n"/>
      <c r="H93" s="6" t="n"/>
      <c r="I93" s="8">
        <f>IF(E93="","",IF(D93=1,IFERROR(TIMEVALUE(INDEX('Fahrzeuge &amp; Fahrer'!$E$2:$E$51,MATCH(B93,'Fahrzeuge &amp; Fahrer'!$A$2:$A$51,0)))+H93/1440,""),K92+H93/1440))</f>
        <v/>
      </c>
      <c r="J93" s="6" t="n"/>
      <c r="K93" s="8">
        <f>IF(I93="","",I93+J93/1440)</f>
        <v/>
      </c>
      <c r="L93" s="6">
        <f>IF(OR(I93="",F93=""),"",IF(AND(I93&gt;=TIMEVALUE(F93),I93&lt;=TIMEVALUE(G93)),"ja","NEIN"))</f>
        <v/>
      </c>
      <c r="M93" s="6" t="n"/>
      <c r="N93" s="6" t="n"/>
      <c r="O93" s="6" t="n"/>
    </row>
    <row r="94">
      <c r="A94" s="7" t="n"/>
      <c r="B94" s="6" t="n"/>
      <c r="C94" s="6" t="n"/>
      <c r="D94" s="6" t="n"/>
      <c r="E94" s="6" t="n"/>
      <c r="F94" s="6" t="n"/>
      <c r="G94" s="6" t="n"/>
      <c r="H94" s="6" t="n"/>
      <c r="I94" s="8">
        <f>IF(E94="","",IF(D94=1,IFERROR(TIMEVALUE(INDEX('Fahrzeuge &amp; Fahrer'!$E$2:$E$51,MATCH(B94,'Fahrzeuge &amp; Fahrer'!$A$2:$A$51,0)))+H94/1440,""),K93+H94/1440))</f>
        <v/>
      </c>
      <c r="J94" s="6" t="n"/>
      <c r="K94" s="8">
        <f>IF(I94="","",I94+J94/1440)</f>
        <v/>
      </c>
      <c r="L94" s="6">
        <f>IF(OR(I94="",F94=""),"",IF(AND(I94&gt;=TIMEVALUE(F94),I94&lt;=TIMEVALUE(G94)),"ja","NEIN"))</f>
        <v/>
      </c>
      <c r="M94" s="6" t="n"/>
      <c r="N94" s="6" t="n"/>
      <c r="O94" s="6" t="n"/>
    </row>
    <row r="95">
      <c r="A95" s="7" t="n"/>
      <c r="B95" s="6" t="n"/>
      <c r="C95" s="6" t="n"/>
      <c r="D95" s="6" t="n"/>
      <c r="E95" s="6" t="n"/>
      <c r="F95" s="6" t="n"/>
      <c r="G95" s="6" t="n"/>
      <c r="H95" s="6" t="n"/>
      <c r="I95" s="8">
        <f>IF(E95="","",IF(D95=1,IFERROR(TIMEVALUE(INDEX('Fahrzeuge &amp; Fahrer'!$E$2:$E$51,MATCH(B95,'Fahrzeuge &amp; Fahrer'!$A$2:$A$51,0)))+H95/1440,""),K94+H95/1440))</f>
        <v/>
      </c>
      <c r="J95" s="6" t="n"/>
      <c r="K95" s="8">
        <f>IF(I95="","",I95+J95/1440)</f>
        <v/>
      </c>
      <c r="L95" s="6">
        <f>IF(OR(I95="",F95=""),"",IF(AND(I95&gt;=TIMEVALUE(F95),I95&lt;=TIMEVALUE(G95)),"ja","NEIN"))</f>
        <v/>
      </c>
      <c r="M95" s="6" t="n"/>
      <c r="N95" s="6" t="n"/>
      <c r="O95" s="6" t="n"/>
    </row>
    <row r="96">
      <c r="A96" s="7" t="n"/>
      <c r="B96" s="6" t="n"/>
      <c r="C96" s="6" t="n"/>
      <c r="D96" s="6" t="n"/>
      <c r="E96" s="6" t="n"/>
      <c r="F96" s="6" t="n"/>
      <c r="G96" s="6" t="n"/>
      <c r="H96" s="6" t="n"/>
      <c r="I96" s="8">
        <f>IF(E96="","",IF(D96=1,IFERROR(TIMEVALUE(INDEX('Fahrzeuge &amp; Fahrer'!$E$2:$E$51,MATCH(B96,'Fahrzeuge &amp; Fahrer'!$A$2:$A$51,0)))+H96/1440,""),K95+H96/1440))</f>
        <v/>
      </c>
      <c r="J96" s="6" t="n"/>
      <c r="K96" s="8">
        <f>IF(I96="","",I96+J96/1440)</f>
        <v/>
      </c>
      <c r="L96" s="6">
        <f>IF(OR(I96="",F96=""),"",IF(AND(I96&gt;=TIMEVALUE(F96),I96&lt;=TIMEVALUE(G96)),"ja","NEIN"))</f>
        <v/>
      </c>
      <c r="M96" s="6" t="n"/>
      <c r="N96" s="6" t="n"/>
      <c r="O96" s="6" t="n"/>
    </row>
    <row r="97">
      <c r="A97" s="7" t="n"/>
      <c r="B97" s="6" t="n"/>
      <c r="C97" s="6" t="n"/>
      <c r="D97" s="6" t="n"/>
      <c r="E97" s="6" t="n"/>
      <c r="F97" s="6" t="n"/>
      <c r="G97" s="6" t="n"/>
      <c r="H97" s="6" t="n"/>
      <c r="I97" s="8">
        <f>IF(E97="","",IF(D97=1,IFERROR(TIMEVALUE(INDEX('Fahrzeuge &amp; Fahrer'!$E$2:$E$51,MATCH(B97,'Fahrzeuge &amp; Fahrer'!$A$2:$A$51,0)))+H97/1440,""),K96+H97/1440))</f>
        <v/>
      </c>
      <c r="J97" s="6" t="n"/>
      <c r="K97" s="8">
        <f>IF(I97="","",I97+J97/1440)</f>
        <v/>
      </c>
      <c r="L97" s="6">
        <f>IF(OR(I97="",F97=""),"",IF(AND(I97&gt;=TIMEVALUE(F97),I97&lt;=TIMEVALUE(G97)),"ja","NEIN"))</f>
        <v/>
      </c>
      <c r="M97" s="6" t="n"/>
      <c r="N97" s="6" t="n"/>
      <c r="O97" s="6" t="n"/>
    </row>
    <row r="98">
      <c r="A98" s="7" t="n"/>
      <c r="B98" s="6" t="n"/>
      <c r="C98" s="6" t="n"/>
      <c r="D98" s="6" t="n"/>
      <c r="E98" s="6" t="n"/>
      <c r="F98" s="6" t="n"/>
      <c r="G98" s="6" t="n"/>
      <c r="H98" s="6" t="n"/>
      <c r="I98" s="8">
        <f>IF(E98="","",IF(D98=1,IFERROR(TIMEVALUE(INDEX('Fahrzeuge &amp; Fahrer'!$E$2:$E$51,MATCH(B98,'Fahrzeuge &amp; Fahrer'!$A$2:$A$51,0)))+H98/1440,""),K97+H98/1440))</f>
        <v/>
      </c>
      <c r="J98" s="6" t="n"/>
      <c r="K98" s="8">
        <f>IF(I98="","",I98+J98/1440)</f>
        <v/>
      </c>
      <c r="L98" s="6">
        <f>IF(OR(I98="",F98=""),"",IF(AND(I98&gt;=TIMEVALUE(F98),I98&lt;=TIMEVALUE(G98)),"ja","NEIN"))</f>
        <v/>
      </c>
      <c r="M98" s="6" t="n"/>
      <c r="N98" s="6" t="n"/>
      <c r="O98" s="6" t="n"/>
    </row>
    <row r="99">
      <c r="A99" s="7" t="n"/>
      <c r="B99" s="6" t="n"/>
      <c r="C99" s="6" t="n"/>
      <c r="D99" s="6" t="n"/>
      <c r="E99" s="6" t="n"/>
      <c r="F99" s="6" t="n"/>
      <c r="G99" s="6" t="n"/>
      <c r="H99" s="6" t="n"/>
      <c r="I99" s="8">
        <f>IF(E99="","",IF(D99=1,IFERROR(TIMEVALUE(INDEX('Fahrzeuge &amp; Fahrer'!$E$2:$E$51,MATCH(B99,'Fahrzeuge &amp; Fahrer'!$A$2:$A$51,0)))+H99/1440,""),K98+H99/1440))</f>
        <v/>
      </c>
      <c r="J99" s="6" t="n"/>
      <c r="K99" s="8">
        <f>IF(I99="","",I99+J99/1440)</f>
        <v/>
      </c>
      <c r="L99" s="6">
        <f>IF(OR(I99="",F99=""),"",IF(AND(I99&gt;=TIMEVALUE(F99),I99&lt;=TIMEVALUE(G99)),"ja","NEIN"))</f>
        <v/>
      </c>
      <c r="M99" s="6" t="n"/>
      <c r="N99" s="6" t="n"/>
      <c r="O99" s="6" t="n"/>
    </row>
    <row r="100">
      <c r="A100" s="7" t="n"/>
      <c r="B100" s="6" t="n"/>
      <c r="C100" s="6" t="n"/>
      <c r="D100" s="6" t="n"/>
      <c r="E100" s="6" t="n"/>
      <c r="F100" s="6" t="n"/>
      <c r="G100" s="6" t="n"/>
      <c r="H100" s="6" t="n"/>
      <c r="I100" s="8">
        <f>IF(E100="","",IF(D100=1,IFERROR(TIMEVALUE(INDEX('Fahrzeuge &amp; Fahrer'!$E$2:$E$51,MATCH(B100,'Fahrzeuge &amp; Fahrer'!$A$2:$A$51,0)))+H100/1440,""),K99+H100/1440))</f>
        <v/>
      </c>
      <c r="J100" s="6" t="n"/>
      <c r="K100" s="8">
        <f>IF(I100="","",I100+J100/1440)</f>
        <v/>
      </c>
      <c r="L100" s="6">
        <f>IF(OR(I100="",F100=""),"",IF(AND(I100&gt;=TIMEVALUE(F100),I100&lt;=TIMEVALUE(G100)),"ja","NEIN"))</f>
        <v/>
      </c>
      <c r="M100" s="6" t="n"/>
      <c r="N100" s="6" t="n"/>
      <c r="O100" s="6" t="n"/>
    </row>
    <row r="101">
      <c r="A101" s="7" t="n"/>
      <c r="B101" s="6" t="n"/>
      <c r="C101" s="6" t="n"/>
      <c r="D101" s="6" t="n"/>
      <c r="E101" s="6" t="n"/>
      <c r="F101" s="6" t="n"/>
      <c r="G101" s="6" t="n"/>
      <c r="H101" s="6" t="n"/>
      <c r="I101" s="8">
        <f>IF(E101="","",IF(D101=1,IFERROR(TIMEVALUE(INDEX('Fahrzeuge &amp; Fahrer'!$E$2:$E$51,MATCH(B101,'Fahrzeuge &amp; Fahrer'!$A$2:$A$51,0)))+H101/1440,""),K100+H101/1440))</f>
        <v/>
      </c>
      <c r="J101" s="6" t="n"/>
      <c r="K101" s="8">
        <f>IF(I101="","",I101+J101/1440)</f>
        <v/>
      </c>
      <c r="L101" s="6">
        <f>IF(OR(I101="",F101=""),"",IF(AND(I101&gt;=TIMEVALUE(F101),I101&lt;=TIMEVALUE(G101)),"ja","NEIN"))</f>
        <v/>
      </c>
      <c r="M101" s="6" t="n"/>
      <c r="N101" s="6" t="n"/>
      <c r="O101" s="6" t="n"/>
    </row>
    <row r="102">
      <c r="A102" s="7" t="n"/>
      <c r="B102" s="6" t="n"/>
      <c r="C102" s="6" t="n"/>
      <c r="D102" s="6" t="n"/>
      <c r="E102" s="6" t="n"/>
      <c r="F102" s="6" t="n"/>
      <c r="G102" s="6" t="n"/>
      <c r="H102" s="6" t="n"/>
      <c r="I102" s="8">
        <f>IF(E102="","",IF(D102=1,IFERROR(TIMEVALUE(INDEX('Fahrzeuge &amp; Fahrer'!$E$2:$E$51,MATCH(B102,'Fahrzeuge &amp; Fahrer'!$A$2:$A$51,0)))+H102/1440,""),K101+H102/1440))</f>
        <v/>
      </c>
      <c r="J102" s="6" t="n"/>
      <c r="K102" s="8">
        <f>IF(I102="","",I102+J102/1440)</f>
        <v/>
      </c>
      <c r="L102" s="6">
        <f>IF(OR(I102="",F102=""),"",IF(AND(I102&gt;=TIMEVALUE(F102),I102&lt;=TIMEVALUE(G102)),"ja","NEIN"))</f>
        <v/>
      </c>
      <c r="M102" s="6" t="n"/>
      <c r="N102" s="6" t="n"/>
      <c r="O102" s="6" t="n"/>
    </row>
    <row r="103">
      <c r="A103" s="7" t="n"/>
      <c r="B103" s="6" t="n"/>
      <c r="C103" s="6" t="n"/>
      <c r="D103" s="6" t="n"/>
      <c r="E103" s="6" t="n"/>
      <c r="F103" s="6" t="n"/>
      <c r="G103" s="6" t="n"/>
      <c r="H103" s="6" t="n"/>
      <c r="I103" s="8">
        <f>IF(E103="","",IF(D103=1,IFERROR(TIMEVALUE(INDEX('Fahrzeuge &amp; Fahrer'!$E$2:$E$51,MATCH(B103,'Fahrzeuge &amp; Fahrer'!$A$2:$A$51,0)))+H103/1440,""),K102+H103/1440))</f>
        <v/>
      </c>
      <c r="J103" s="6" t="n"/>
      <c r="K103" s="8">
        <f>IF(I103="","",I103+J103/1440)</f>
        <v/>
      </c>
      <c r="L103" s="6">
        <f>IF(OR(I103="",F103=""),"",IF(AND(I103&gt;=TIMEVALUE(F103),I103&lt;=TIMEVALUE(G103)),"ja","NEIN"))</f>
        <v/>
      </c>
      <c r="M103" s="6" t="n"/>
      <c r="N103" s="6" t="n"/>
      <c r="O103" s="6" t="n"/>
    </row>
    <row r="104">
      <c r="A104" s="7" t="n"/>
      <c r="B104" s="6" t="n"/>
      <c r="C104" s="6" t="n"/>
      <c r="D104" s="6" t="n"/>
      <c r="E104" s="6" t="n"/>
      <c r="F104" s="6" t="n"/>
      <c r="G104" s="6" t="n"/>
      <c r="H104" s="6" t="n"/>
      <c r="I104" s="8">
        <f>IF(E104="","",IF(D104=1,IFERROR(TIMEVALUE(INDEX('Fahrzeuge &amp; Fahrer'!$E$2:$E$51,MATCH(B104,'Fahrzeuge &amp; Fahrer'!$A$2:$A$51,0)))+H104/1440,""),K103+H104/1440))</f>
        <v/>
      </c>
      <c r="J104" s="6" t="n"/>
      <c r="K104" s="8">
        <f>IF(I104="","",I104+J104/1440)</f>
        <v/>
      </c>
      <c r="L104" s="6">
        <f>IF(OR(I104="",F104=""),"",IF(AND(I104&gt;=TIMEVALUE(F104),I104&lt;=TIMEVALUE(G104)),"ja","NEIN"))</f>
        <v/>
      </c>
      <c r="M104" s="6" t="n"/>
      <c r="N104" s="6" t="n"/>
      <c r="O104" s="6" t="n"/>
    </row>
    <row r="105">
      <c r="A105" s="7" t="n"/>
      <c r="B105" s="6" t="n"/>
      <c r="C105" s="6" t="n"/>
      <c r="D105" s="6" t="n"/>
      <c r="E105" s="6" t="n"/>
      <c r="F105" s="6" t="n"/>
      <c r="G105" s="6" t="n"/>
      <c r="H105" s="6" t="n"/>
      <c r="I105" s="8">
        <f>IF(E105="","",IF(D105=1,IFERROR(TIMEVALUE(INDEX('Fahrzeuge &amp; Fahrer'!$E$2:$E$51,MATCH(B105,'Fahrzeuge &amp; Fahrer'!$A$2:$A$51,0)))+H105/1440,""),K104+H105/1440))</f>
        <v/>
      </c>
      <c r="J105" s="6" t="n"/>
      <c r="K105" s="8">
        <f>IF(I105="","",I105+J105/1440)</f>
        <v/>
      </c>
      <c r="L105" s="6">
        <f>IF(OR(I105="",F105=""),"",IF(AND(I105&gt;=TIMEVALUE(F105),I105&lt;=TIMEVALUE(G105)),"ja","NEIN"))</f>
        <v/>
      </c>
      <c r="M105" s="6" t="n"/>
      <c r="N105" s="6" t="n"/>
      <c r="O105" s="6" t="n"/>
    </row>
    <row r="106">
      <c r="A106" s="7" t="n"/>
      <c r="B106" s="6" t="n"/>
      <c r="C106" s="6" t="n"/>
      <c r="D106" s="6" t="n"/>
      <c r="E106" s="6" t="n"/>
      <c r="F106" s="6" t="n"/>
      <c r="G106" s="6" t="n"/>
      <c r="H106" s="6" t="n"/>
      <c r="I106" s="8">
        <f>IF(E106="","",IF(D106=1,IFERROR(TIMEVALUE(INDEX('Fahrzeuge &amp; Fahrer'!$E$2:$E$51,MATCH(B106,'Fahrzeuge &amp; Fahrer'!$A$2:$A$51,0)))+H106/1440,""),K105+H106/1440))</f>
        <v/>
      </c>
      <c r="J106" s="6" t="n"/>
      <c r="K106" s="8">
        <f>IF(I106="","",I106+J106/1440)</f>
        <v/>
      </c>
      <c r="L106" s="6">
        <f>IF(OR(I106="",F106=""),"",IF(AND(I106&gt;=TIMEVALUE(F106),I106&lt;=TIMEVALUE(G106)),"ja","NEIN"))</f>
        <v/>
      </c>
      <c r="M106" s="6" t="n"/>
      <c r="N106" s="6" t="n"/>
      <c r="O106" s="6" t="n"/>
    </row>
    <row r="107">
      <c r="A107" s="7" t="n"/>
      <c r="B107" s="6" t="n"/>
      <c r="C107" s="6" t="n"/>
      <c r="D107" s="6" t="n"/>
      <c r="E107" s="6" t="n"/>
      <c r="F107" s="6" t="n"/>
      <c r="G107" s="6" t="n"/>
      <c r="H107" s="6" t="n"/>
      <c r="I107" s="8">
        <f>IF(E107="","",IF(D107=1,IFERROR(TIMEVALUE(INDEX('Fahrzeuge &amp; Fahrer'!$E$2:$E$51,MATCH(B107,'Fahrzeuge &amp; Fahrer'!$A$2:$A$51,0)))+H107/1440,""),K106+H107/1440))</f>
        <v/>
      </c>
      <c r="J107" s="6" t="n"/>
      <c r="K107" s="8">
        <f>IF(I107="","",I107+J107/1440)</f>
        <v/>
      </c>
      <c r="L107" s="6">
        <f>IF(OR(I107="",F107=""),"",IF(AND(I107&gt;=TIMEVALUE(F107),I107&lt;=TIMEVALUE(G107)),"ja","NEIN"))</f>
        <v/>
      </c>
      <c r="M107" s="6" t="n"/>
      <c r="N107" s="6" t="n"/>
      <c r="O107" s="6" t="n"/>
    </row>
    <row r="108">
      <c r="A108" s="7" t="n"/>
      <c r="B108" s="6" t="n"/>
      <c r="C108" s="6" t="n"/>
      <c r="D108" s="6" t="n"/>
      <c r="E108" s="6" t="n"/>
      <c r="F108" s="6" t="n"/>
      <c r="G108" s="6" t="n"/>
      <c r="H108" s="6" t="n"/>
      <c r="I108" s="8">
        <f>IF(E108="","",IF(D108=1,IFERROR(TIMEVALUE(INDEX('Fahrzeuge &amp; Fahrer'!$E$2:$E$51,MATCH(B108,'Fahrzeuge &amp; Fahrer'!$A$2:$A$51,0)))+H108/1440,""),K107+H108/1440))</f>
        <v/>
      </c>
      <c r="J108" s="6" t="n"/>
      <c r="K108" s="8">
        <f>IF(I108="","",I108+J108/1440)</f>
        <v/>
      </c>
      <c r="L108" s="6">
        <f>IF(OR(I108="",F108=""),"",IF(AND(I108&gt;=TIMEVALUE(F108),I108&lt;=TIMEVALUE(G108)),"ja","NEIN"))</f>
        <v/>
      </c>
      <c r="M108" s="6" t="n"/>
      <c r="N108" s="6" t="n"/>
      <c r="O108" s="6" t="n"/>
    </row>
    <row r="109">
      <c r="A109" s="7" t="n"/>
      <c r="B109" s="6" t="n"/>
      <c r="C109" s="6" t="n"/>
      <c r="D109" s="6" t="n"/>
      <c r="E109" s="6" t="n"/>
      <c r="F109" s="6" t="n"/>
      <c r="G109" s="6" t="n"/>
      <c r="H109" s="6" t="n"/>
      <c r="I109" s="8">
        <f>IF(E109="","",IF(D109=1,IFERROR(TIMEVALUE(INDEX('Fahrzeuge &amp; Fahrer'!$E$2:$E$51,MATCH(B109,'Fahrzeuge &amp; Fahrer'!$A$2:$A$51,0)))+H109/1440,""),K108+H109/1440))</f>
        <v/>
      </c>
      <c r="J109" s="6" t="n"/>
      <c r="K109" s="8">
        <f>IF(I109="","",I109+J109/1440)</f>
        <v/>
      </c>
      <c r="L109" s="6">
        <f>IF(OR(I109="",F109=""),"",IF(AND(I109&gt;=TIMEVALUE(F109),I109&lt;=TIMEVALUE(G109)),"ja","NEIN"))</f>
        <v/>
      </c>
      <c r="M109" s="6" t="n"/>
      <c r="N109" s="6" t="n"/>
      <c r="O109" s="6" t="n"/>
    </row>
    <row r="110">
      <c r="A110" s="7" t="n"/>
      <c r="B110" s="6" t="n"/>
      <c r="C110" s="6" t="n"/>
      <c r="D110" s="6" t="n"/>
      <c r="E110" s="6" t="n"/>
      <c r="F110" s="6" t="n"/>
      <c r="G110" s="6" t="n"/>
      <c r="H110" s="6" t="n"/>
      <c r="I110" s="8">
        <f>IF(E110="","",IF(D110=1,IFERROR(TIMEVALUE(INDEX('Fahrzeuge &amp; Fahrer'!$E$2:$E$51,MATCH(B110,'Fahrzeuge &amp; Fahrer'!$A$2:$A$51,0)))+H110/1440,""),K109+H110/1440))</f>
        <v/>
      </c>
      <c r="J110" s="6" t="n"/>
      <c r="K110" s="8">
        <f>IF(I110="","",I110+J110/1440)</f>
        <v/>
      </c>
      <c r="L110" s="6">
        <f>IF(OR(I110="",F110=""),"",IF(AND(I110&gt;=TIMEVALUE(F110),I110&lt;=TIMEVALUE(G110)),"ja","NEIN"))</f>
        <v/>
      </c>
      <c r="M110" s="6" t="n"/>
      <c r="N110" s="6" t="n"/>
      <c r="O110" s="6" t="n"/>
    </row>
    <row r="111">
      <c r="A111" s="7" t="n"/>
      <c r="B111" s="6" t="n"/>
      <c r="C111" s="6" t="n"/>
      <c r="D111" s="6" t="n"/>
      <c r="E111" s="6" t="n"/>
      <c r="F111" s="6" t="n"/>
      <c r="G111" s="6" t="n"/>
      <c r="H111" s="6" t="n"/>
      <c r="I111" s="8">
        <f>IF(E111="","",IF(D111=1,IFERROR(TIMEVALUE(INDEX('Fahrzeuge &amp; Fahrer'!$E$2:$E$51,MATCH(B111,'Fahrzeuge &amp; Fahrer'!$A$2:$A$51,0)))+H111/1440,""),K110+H111/1440))</f>
        <v/>
      </c>
      <c r="J111" s="6" t="n"/>
      <c r="K111" s="8">
        <f>IF(I111="","",I111+J111/1440)</f>
        <v/>
      </c>
      <c r="L111" s="6">
        <f>IF(OR(I111="",F111=""),"",IF(AND(I111&gt;=TIMEVALUE(F111),I111&lt;=TIMEVALUE(G111)),"ja","NEIN"))</f>
        <v/>
      </c>
      <c r="M111" s="6" t="n"/>
      <c r="N111" s="6" t="n"/>
      <c r="O111" s="6" t="n"/>
    </row>
    <row r="112">
      <c r="A112" s="7" t="n"/>
      <c r="B112" s="6" t="n"/>
      <c r="C112" s="6" t="n"/>
      <c r="D112" s="6" t="n"/>
      <c r="E112" s="6" t="n"/>
      <c r="F112" s="6" t="n"/>
      <c r="G112" s="6" t="n"/>
      <c r="H112" s="6" t="n"/>
      <c r="I112" s="8">
        <f>IF(E112="","",IF(D112=1,IFERROR(TIMEVALUE(INDEX('Fahrzeuge &amp; Fahrer'!$E$2:$E$51,MATCH(B112,'Fahrzeuge &amp; Fahrer'!$A$2:$A$51,0)))+H112/1440,""),K111+H112/1440))</f>
        <v/>
      </c>
      <c r="J112" s="6" t="n"/>
      <c r="K112" s="8">
        <f>IF(I112="","",I112+J112/1440)</f>
        <v/>
      </c>
      <c r="L112" s="6">
        <f>IF(OR(I112="",F112=""),"",IF(AND(I112&gt;=TIMEVALUE(F112),I112&lt;=TIMEVALUE(G112)),"ja","NEIN"))</f>
        <v/>
      </c>
      <c r="M112" s="6" t="n"/>
      <c r="N112" s="6" t="n"/>
      <c r="O112" s="6" t="n"/>
    </row>
    <row r="113">
      <c r="A113" s="7" t="n"/>
      <c r="B113" s="6" t="n"/>
      <c r="C113" s="6" t="n"/>
      <c r="D113" s="6" t="n"/>
      <c r="E113" s="6" t="n"/>
      <c r="F113" s="6" t="n"/>
      <c r="G113" s="6" t="n"/>
      <c r="H113" s="6" t="n"/>
      <c r="I113" s="8">
        <f>IF(E113="","",IF(D113=1,IFERROR(TIMEVALUE(INDEX('Fahrzeuge &amp; Fahrer'!$E$2:$E$51,MATCH(B113,'Fahrzeuge &amp; Fahrer'!$A$2:$A$51,0)))+H113/1440,""),K112+H113/1440))</f>
        <v/>
      </c>
      <c r="J113" s="6" t="n"/>
      <c r="K113" s="8">
        <f>IF(I113="","",I113+J113/1440)</f>
        <v/>
      </c>
      <c r="L113" s="6">
        <f>IF(OR(I113="",F113=""),"",IF(AND(I113&gt;=TIMEVALUE(F113),I113&lt;=TIMEVALUE(G113)),"ja","NEIN"))</f>
        <v/>
      </c>
      <c r="M113" s="6" t="n"/>
      <c r="N113" s="6" t="n"/>
      <c r="O113" s="6" t="n"/>
    </row>
    <row r="114">
      <c r="A114" s="7" t="n"/>
      <c r="B114" s="6" t="n"/>
      <c r="C114" s="6" t="n"/>
      <c r="D114" s="6" t="n"/>
      <c r="E114" s="6" t="n"/>
      <c r="F114" s="6" t="n"/>
      <c r="G114" s="6" t="n"/>
      <c r="H114" s="6" t="n"/>
      <c r="I114" s="8">
        <f>IF(E114="","",IF(D114=1,IFERROR(TIMEVALUE(INDEX('Fahrzeuge &amp; Fahrer'!$E$2:$E$51,MATCH(B114,'Fahrzeuge &amp; Fahrer'!$A$2:$A$51,0)))+H114/1440,""),K113+H114/1440))</f>
        <v/>
      </c>
      <c r="J114" s="6" t="n"/>
      <c r="K114" s="8">
        <f>IF(I114="","",I114+J114/1440)</f>
        <v/>
      </c>
      <c r="L114" s="6">
        <f>IF(OR(I114="",F114=""),"",IF(AND(I114&gt;=TIMEVALUE(F114),I114&lt;=TIMEVALUE(G114)),"ja","NEIN"))</f>
        <v/>
      </c>
      <c r="M114" s="6" t="n"/>
      <c r="N114" s="6" t="n"/>
      <c r="O114" s="6" t="n"/>
    </row>
    <row r="115">
      <c r="A115" s="7" t="n"/>
      <c r="B115" s="6" t="n"/>
      <c r="C115" s="6" t="n"/>
      <c r="D115" s="6" t="n"/>
      <c r="E115" s="6" t="n"/>
      <c r="F115" s="6" t="n"/>
      <c r="G115" s="6" t="n"/>
      <c r="H115" s="6" t="n"/>
      <c r="I115" s="8">
        <f>IF(E115="","",IF(D115=1,IFERROR(TIMEVALUE(INDEX('Fahrzeuge &amp; Fahrer'!$E$2:$E$51,MATCH(B115,'Fahrzeuge &amp; Fahrer'!$A$2:$A$51,0)))+H115/1440,""),K114+H115/1440))</f>
        <v/>
      </c>
      <c r="J115" s="6" t="n"/>
      <c r="K115" s="8">
        <f>IF(I115="","",I115+J115/1440)</f>
        <v/>
      </c>
      <c r="L115" s="6">
        <f>IF(OR(I115="",F115=""),"",IF(AND(I115&gt;=TIMEVALUE(F115),I115&lt;=TIMEVALUE(G115)),"ja","NEIN"))</f>
        <v/>
      </c>
      <c r="M115" s="6" t="n"/>
      <c r="N115" s="6" t="n"/>
      <c r="O115" s="6" t="n"/>
    </row>
    <row r="116">
      <c r="A116" s="7" t="n"/>
      <c r="B116" s="6" t="n"/>
      <c r="C116" s="6" t="n"/>
      <c r="D116" s="6" t="n"/>
      <c r="E116" s="6" t="n"/>
      <c r="F116" s="6" t="n"/>
      <c r="G116" s="6" t="n"/>
      <c r="H116" s="6" t="n"/>
      <c r="I116" s="8">
        <f>IF(E116="","",IF(D116=1,IFERROR(TIMEVALUE(INDEX('Fahrzeuge &amp; Fahrer'!$E$2:$E$51,MATCH(B116,'Fahrzeuge &amp; Fahrer'!$A$2:$A$51,0)))+H116/1440,""),K115+H116/1440))</f>
        <v/>
      </c>
      <c r="J116" s="6" t="n"/>
      <c r="K116" s="8">
        <f>IF(I116="","",I116+J116/1440)</f>
        <v/>
      </c>
      <c r="L116" s="6">
        <f>IF(OR(I116="",F116=""),"",IF(AND(I116&gt;=TIMEVALUE(F116),I116&lt;=TIMEVALUE(G116)),"ja","NEIN"))</f>
        <v/>
      </c>
      <c r="M116" s="6" t="n"/>
      <c r="N116" s="6" t="n"/>
      <c r="O116" s="6" t="n"/>
    </row>
    <row r="117">
      <c r="A117" s="7" t="n"/>
      <c r="B117" s="6" t="n"/>
      <c r="C117" s="6" t="n"/>
      <c r="D117" s="6" t="n"/>
      <c r="E117" s="6" t="n"/>
      <c r="F117" s="6" t="n"/>
      <c r="G117" s="6" t="n"/>
      <c r="H117" s="6" t="n"/>
      <c r="I117" s="8">
        <f>IF(E117="","",IF(D117=1,IFERROR(TIMEVALUE(INDEX('Fahrzeuge &amp; Fahrer'!$E$2:$E$51,MATCH(B117,'Fahrzeuge &amp; Fahrer'!$A$2:$A$51,0)))+H117/1440,""),K116+H117/1440))</f>
        <v/>
      </c>
      <c r="J117" s="6" t="n"/>
      <c r="K117" s="8">
        <f>IF(I117="","",I117+J117/1440)</f>
        <v/>
      </c>
      <c r="L117" s="6">
        <f>IF(OR(I117="",F117=""),"",IF(AND(I117&gt;=TIMEVALUE(F117),I117&lt;=TIMEVALUE(G117)),"ja","NEIN"))</f>
        <v/>
      </c>
      <c r="M117" s="6" t="n"/>
      <c r="N117" s="6" t="n"/>
      <c r="O117" s="6" t="n"/>
    </row>
    <row r="118">
      <c r="A118" s="7" t="n"/>
      <c r="B118" s="6" t="n"/>
      <c r="C118" s="6" t="n"/>
      <c r="D118" s="6" t="n"/>
      <c r="E118" s="6" t="n"/>
      <c r="F118" s="6" t="n"/>
      <c r="G118" s="6" t="n"/>
      <c r="H118" s="6" t="n"/>
      <c r="I118" s="8">
        <f>IF(E118="","",IF(D118=1,IFERROR(TIMEVALUE(INDEX('Fahrzeuge &amp; Fahrer'!$E$2:$E$51,MATCH(B118,'Fahrzeuge &amp; Fahrer'!$A$2:$A$51,0)))+H118/1440,""),K117+H118/1440))</f>
        <v/>
      </c>
      <c r="J118" s="6" t="n"/>
      <c r="K118" s="8">
        <f>IF(I118="","",I118+J118/1440)</f>
        <v/>
      </c>
      <c r="L118" s="6">
        <f>IF(OR(I118="",F118=""),"",IF(AND(I118&gt;=TIMEVALUE(F118),I118&lt;=TIMEVALUE(G118)),"ja","NEIN"))</f>
        <v/>
      </c>
      <c r="M118" s="6" t="n"/>
      <c r="N118" s="6" t="n"/>
      <c r="O118" s="6" t="n"/>
    </row>
    <row r="119">
      <c r="A119" s="7" t="n"/>
      <c r="B119" s="6" t="n"/>
      <c r="C119" s="6" t="n"/>
      <c r="D119" s="6" t="n"/>
      <c r="E119" s="6" t="n"/>
      <c r="F119" s="6" t="n"/>
      <c r="G119" s="6" t="n"/>
      <c r="H119" s="6" t="n"/>
      <c r="I119" s="8">
        <f>IF(E119="","",IF(D119=1,IFERROR(TIMEVALUE(INDEX('Fahrzeuge &amp; Fahrer'!$E$2:$E$51,MATCH(B119,'Fahrzeuge &amp; Fahrer'!$A$2:$A$51,0)))+H119/1440,""),K118+H119/1440))</f>
        <v/>
      </c>
      <c r="J119" s="6" t="n"/>
      <c r="K119" s="8">
        <f>IF(I119="","",I119+J119/1440)</f>
        <v/>
      </c>
      <c r="L119" s="6">
        <f>IF(OR(I119="",F119=""),"",IF(AND(I119&gt;=TIMEVALUE(F119),I119&lt;=TIMEVALUE(G119)),"ja","NEIN"))</f>
        <v/>
      </c>
      <c r="M119" s="6" t="n"/>
      <c r="N119" s="6" t="n"/>
      <c r="O119" s="6" t="n"/>
    </row>
    <row r="120">
      <c r="A120" s="7" t="n"/>
      <c r="B120" s="6" t="n"/>
      <c r="C120" s="6" t="n"/>
      <c r="D120" s="6" t="n"/>
      <c r="E120" s="6" t="n"/>
      <c r="F120" s="6" t="n"/>
      <c r="G120" s="6" t="n"/>
      <c r="H120" s="6" t="n"/>
      <c r="I120" s="8">
        <f>IF(E120="","",IF(D120=1,IFERROR(TIMEVALUE(INDEX('Fahrzeuge &amp; Fahrer'!$E$2:$E$51,MATCH(B120,'Fahrzeuge &amp; Fahrer'!$A$2:$A$51,0)))+H120/1440,""),K119+H120/1440))</f>
        <v/>
      </c>
      <c r="J120" s="6" t="n"/>
      <c r="K120" s="8">
        <f>IF(I120="","",I120+J120/1440)</f>
        <v/>
      </c>
      <c r="L120" s="6">
        <f>IF(OR(I120="",F120=""),"",IF(AND(I120&gt;=TIMEVALUE(F120),I120&lt;=TIMEVALUE(G120)),"ja","NEIN"))</f>
        <v/>
      </c>
      <c r="M120" s="6" t="n"/>
      <c r="N120" s="6" t="n"/>
      <c r="O120" s="6" t="n"/>
    </row>
    <row r="121">
      <c r="A121" s="7" t="n"/>
      <c r="B121" s="6" t="n"/>
      <c r="C121" s="6" t="n"/>
      <c r="D121" s="6" t="n"/>
      <c r="E121" s="6" t="n"/>
      <c r="F121" s="6" t="n"/>
      <c r="G121" s="6" t="n"/>
      <c r="H121" s="6" t="n"/>
      <c r="I121" s="8">
        <f>IF(E121="","",IF(D121=1,IFERROR(TIMEVALUE(INDEX('Fahrzeuge &amp; Fahrer'!$E$2:$E$51,MATCH(B121,'Fahrzeuge &amp; Fahrer'!$A$2:$A$51,0)))+H121/1440,""),K120+H121/1440))</f>
        <v/>
      </c>
      <c r="J121" s="6" t="n"/>
      <c r="K121" s="8">
        <f>IF(I121="","",I121+J121/1440)</f>
        <v/>
      </c>
      <c r="L121" s="6">
        <f>IF(OR(I121="",F121=""),"",IF(AND(I121&gt;=TIMEVALUE(F121),I121&lt;=TIMEVALUE(G121)),"ja","NEIN"))</f>
        <v/>
      </c>
      <c r="M121" s="6" t="n"/>
      <c r="N121" s="6" t="n"/>
      <c r="O121" s="6" t="n"/>
    </row>
    <row r="122">
      <c r="A122" s="7" t="n"/>
      <c r="B122" s="6" t="n"/>
      <c r="C122" s="6" t="n"/>
      <c r="D122" s="6" t="n"/>
      <c r="E122" s="6" t="n"/>
      <c r="F122" s="6" t="n"/>
      <c r="G122" s="6" t="n"/>
      <c r="H122" s="6" t="n"/>
      <c r="I122" s="8">
        <f>IF(E122="","",IF(D122=1,IFERROR(TIMEVALUE(INDEX('Fahrzeuge &amp; Fahrer'!$E$2:$E$51,MATCH(B122,'Fahrzeuge &amp; Fahrer'!$A$2:$A$51,0)))+H122/1440,""),K121+H122/1440))</f>
        <v/>
      </c>
      <c r="J122" s="6" t="n"/>
      <c r="K122" s="8">
        <f>IF(I122="","",I122+J122/1440)</f>
        <v/>
      </c>
      <c r="L122" s="6">
        <f>IF(OR(I122="",F122=""),"",IF(AND(I122&gt;=TIMEVALUE(F122),I122&lt;=TIMEVALUE(G122)),"ja","NEIN"))</f>
        <v/>
      </c>
      <c r="M122" s="6" t="n"/>
      <c r="N122" s="6" t="n"/>
      <c r="O122" s="6" t="n"/>
    </row>
    <row r="123">
      <c r="A123" s="7" t="n"/>
      <c r="B123" s="6" t="n"/>
      <c r="C123" s="6" t="n"/>
      <c r="D123" s="6" t="n"/>
      <c r="E123" s="6" t="n"/>
      <c r="F123" s="6" t="n"/>
      <c r="G123" s="6" t="n"/>
      <c r="H123" s="6" t="n"/>
      <c r="I123" s="8">
        <f>IF(E123="","",IF(D123=1,IFERROR(TIMEVALUE(INDEX('Fahrzeuge &amp; Fahrer'!$E$2:$E$51,MATCH(B123,'Fahrzeuge &amp; Fahrer'!$A$2:$A$51,0)))+H123/1440,""),K122+H123/1440))</f>
        <v/>
      </c>
      <c r="J123" s="6" t="n"/>
      <c r="K123" s="8">
        <f>IF(I123="","",I123+J123/1440)</f>
        <v/>
      </c>
      <c r="L123" s="6">
        <f>IF(OR(I123="",F123=""),"",IF(AND(I123&gt;=TIMEVALUE(F123),I123&lt;=TIMEVALUE(G123)),"ja","NEIN"))</f>
        <v/>
      </c>
      <c r="M123" s="6" t="n"/>
      <c r="N123" s="6" t="n"/>
      <c r="O123" s="6" t="n"/>
    </row>
    <row r="124">
      <c r="A124" s="7" t="n"/>
      <c r="B124" s="6" t="n"/>
      <c r="C124" s="6" t="n"/>
      <c r="D124" s="6" t="n"/>
      <c r="E124" s="6" t="n"/>
      <c r="F124" s="6" t="n"/>
      <c r="G124" s="6" t="n"/>
      <c r="H124" s="6" t="n"/>
      <c r="I124" s="8">
        <f>IF(E124="","",IF(D124=1,IFERROR(TIMEVALUE(INDEX('Fahrzeuge &amp; Fahrer'!$E$2:$E$51,MATCH(B124,'Fahrzeuge &amp; Fahrer'!$A$2:$A$51,0)))+H124/1440,""),K123+H124/1440))</f>
        <v/>
      </c>
      <c r="J124" s="6" t="n"/>
      <c r="K124" s="8">
        <f>IF(I124="","",I124+J124/1440)</f>
        <v/>
      </c>
      <c r="L124" s="6">
        <f>IF(OR(I124="",F124=""),"",IF(AND(I124&gt;=TIMEVALUE(F124),I124&lt;=TIMEVALUE(G124)),"ja","NEIN"))</f>
        <v/>
      </c>
      <c r="M124" s="6" t="n"/>
      <c r="N124" s="6" t="n"/>
      <c r="O124" s="6" t="n"/>
    </row>
    <row r="125">
      <c r="A125" s="7" t="n"/>
      <c r="B125" s="6" t="n"/>
      <c r="C125" s="6" t="n"/>
      <c r="D125" s="6" t="n"/>
      <c r="E125" s="6" t="n"/>
      <c r="F125" s="6" t="n"/>
      <c r="G125" s="6" t="n"/>
      <c r="H125" s="6" t="n"/>
      <c r="I125" s="8">
        <f>IF(E125="","",IF(D125=1,IFERROR(TIMEVALUE(INDEX('Fahrzeuge &amp; Fahrer'!$E$2:$E$51,MATCH(B125,'Fahrzeuge &amp; Fahrer'!$A$2:$A$51,0)))+H125/1440,""),K124+H125/1440))</f>
        <v/>
      </c>
      <c r="J125" s="6" t="n"/>
      <c r="K125" s="8">
        <f>IF(I125="","",I125+J125/1440)</f>
        <v/>
      </c>
      <c r="L125" s="6">
        <f>IF(OR(I125="",F125=""),"",IF(AND(I125&gt;=TIMEVALUE(F125),I125&lt;=TIMEVALUE(G125)),"ja","NEIN"))</f>
        <v/>
      </c>
      <c r="M125" s="6" t="n"/>
      <c r="N125" s="6" t="n"/>
      <c r="O125" s="6" t="n"/>
    </row>
    <row r="126">
      <c r="A126" s="7" t="n"/>
      <c r="B126" s="6" t="n"/>
      <c r="C126" s="6" t="n"/>
      <c r="D126" s="6" t="n"/>
      <c r="E126" s="6" t="n"/>
      <c r="F126" s="6" t="n"/>
      <c r="G126" s="6" t="n"/>
      <c r="H126" s="6" t="n"/>
      <c r="I126" s="8">
        <f>IF(E126="","",IF(D126=1,IFERROR(TIMEVALUE(INDEX('Fahrzeuge &amp; Fahrer'!$E$2:$E$51,MATCH(B126,'Fahrzeuge &amp; Fahrer'!$A$2:$A$51,0)))+H126/1440,""),K125+H126/1440))</f>
        <v/>
      </c>
      <c r="J126" s="6" t="n"/>
      <c r="K126" s="8">
        <f>IF(I126="","",I126+J126/1440)</f>
        <v/>
      </c>
      <c r="L126" s="6">
        <f>IF(OR(I126="",F126=""),"",IF(AND(I126&gt;=TIMEVALUE(F126),I126&lt;=TIMEVALUE(G126)),"ja","NEIN"))</f>
        <v/>
      </c>
      <c r="M126" s="6" t="n"/>
      <c r="N126" s="6" t="n"/>
      <c r="O126" s="6" t="n"/>
    </row>
    <row r="127">
      <c r="A127" s="7" t="n"/>
      <c r="B127" s="6" t="n"/>
      <c r="C127" s="6" t="n"/>
      <c r="D127" s="6" t="n"/>
      <c r="E127" s="6" t="n"/>
      <c r="F127" s="6" t="n"/>
      <c r="G127" s="6" t="n"/>
      <c r="H127" s="6" t="n"/>
      <c r="I127" s="8">
        <f>IF(E127="","",IF(D127=1,IFERROR(TIMEVALUE(INDEX('Fahrzeuge &amp; Fahrer'!$E$2:$E$51,MATCH(B127,'Fahrzeuge &amp; Fahrer'!$A$2:$A$51,0)))+H127/1440,""),K126+H127/1440))</f>
        <v/>
      </c>
      <c r="J127" s="6" t="n"/>
      <c r="K127" s="8">
        <f>IF(I127="","",I127+J127/1440)</f>
        <v/>
      </c>
      <c r="L127" s="6">
        <f>IF(OR(I127="",F127=""),"",IF(AND(I127&gt;=TIMEVALUE(F127),I127&lt;=TIMEVALUE(G127)),"ja","NEIN"))</f>
        <v/>
      </c>
      <c r="M127" s="6" t="n"/>
      <c r="N127" s="6" t="n"/>
      <c r="O127" s="6" t="n"/>
    </row>
    <row r="128">
      <c r="A128" s="7" t="n"/>
      <c r="B128" s="6" t="n"/>
      <c r="C128" s="6" t="n"/>
      <c r="D128" s="6" t="n"/>
      <c r="E128" s="6" t="n"/>
      <c r="F128" s="6" t="n"/>
      <c r="G128" s="6" t="n"/>
      <c r="H128" s="6" t="n"/>
      <c r="I128" s="8">
        <f>IF(E128="","",IF(D128=1,IFERROR(TIMEVALUE(INDEX('Fahrzeuge &amp; Fahrer'!$E$2:$E$51,MATCH(B128,'Fahrzeuge &amp; Fahrer'!$A$2:$A$51,0)))+H128/1440,""),K127+H128/1440))</f>
        <v/>
      </c>
      <c r="J128" s="6" t="n"/>
      <c r="K128" s="8">
        <f>IF(I128="","",I128+J128/1440)</f>
        <v/>
      </c>
      <c r="L128" s="6">
        <f>IF(OR(I128="",F128=""),"",IF(AND(I128&gt;=TIMEVALUE(F128),I128&lt;=TIMEVALUE(G128)),"ja","NEIN"))</f>
        <v/>
      </c>
      <c r="M128" s="6" t="n"/>
      <c r="N128" s="6" t="n"/>
      <c r="O128" s="6" t="n"/>
    </row>
    <row r="129">
      <c r="A129" s="7" t="n"/>
      <c r="B129" s="6" t="n"/>
      <c r="C129" s="6" t="n"/>
      <c r="D129" s="6" t="n"/>
      <c r="E129" s="6" t="n"/>
      <c r="F129" s="6" t="n"/>
      <c r="G129" s="6" t="n"/>
      <c r="H129" s="6" t="n"/>
      <c r="I129" s="8">
        <f>IF(E129="","",IF(D129=1,IFERROR(TIMEVALUE(INDEX('Fahrzeuge &amp; Fahrer'!$E$2:$E$51,MATCH(B129,'Fahrzeuge &amp; Fahrer'!$A$2:$A$51,0)))+H129/1440,""),K128+H129/1440))</f>
        <v/>
      </c>
      <c r="J129" s="6" t="n"/>
      <c r="K129" s="8">
        <f>IF(I129="","",I129+J129/1440)</f>
        <v/>
      </c>
      <c r="L129" s="6">
        <f>IF(OR(I129="",F129=""),"",IF(AND(I129&gt;=TIMEVALUE(F129),I129&lt;=TIMEVALUE(G129)),"ja","NEIN"))</f>
        <v/>
      </c>
      <c r="M129" s="6" t="n"/>
      <c r="N129" s="6" t="n"/>
      <c r="O129" s="6" t="n"/>
    </row>
    <row r="130">
      <c r="A130" s="7" t="n"/>
      <c r="B130" s="6" t="n"/>
      <c r="C130" s="6" t="n"/>
      <c r="D130" s="6" t="n"/>
      <c r="E130" s="6" t="n"/>
      <c r="F130" s="6" t="n"/>
      <c r="G130" s="6" t="n"/>
      <c r="H130" s="6" t="n"/>
      <c r="I130" s="8">
        <f>IF(E130="","",IF(D130=1,IFERROR(TIMEVALUE(INDEX('Fahrzeuge &amp; Fahrer'!$E$2:$E$51,MATCH(B130,'Fahrzeuge &amp; Fahrer'!$A$2:$A$51,0)))+H130/1440,""),K129+H130/1440))</f>
        <v/>
      </c>
      <c r="J130" s="6" t="n"/>
      <c r="K130" s="8">
        <f>IF(I130="","",I130+J130/1440)</f>
        <v/>
      </c>
      <c r="L130" s="6">
        <f>IF(OR(I130="",F130=""),"",IF(AND(I130&gt;=TIMEVALUE(F130),I130&lt;=TIMEVALUE(G130)),"ja","NEIN"))</f>
        <v/>
      </c>
      <c r="M130" s="6" t="n"/>
      <c r="N130" s="6" t="n"/>
      <c r="O130" s="6" t="n"/>
    </row>
    <row r="131">
      <c r="A131" s="7" t="n"/>
      <c r="B131" s="6" t="n"/>
      <c r="C131" s="6" t="n"/>
      <c r="D131" s="6" t="n"/>
      <c r="E131" s="6" t="n"/>
      <c r="F131" s="6" t="n"/>
      <c r="G131" s="6" t="n"/>
      <c r="H131" s="6" t="n"/>
      <c r="I131" s="8">
        <f>IF(E131="","",IF(D131=1,IFERROR(TIMEVALUE(INDEX('Fahrzeuge &amp; Fahrer'!$E$2:$E$51,MATCH(B131,'Fahrzeuge &amp; Fahrer'!$A$2:$A$51,0)))+H131/1440,""),K130+H131/1440))</f>
        <v/>
      </c>
      <c r="J131" s="6" t="n"/>
      <c r="K131" s="8">
        <f>IF(I131="","",I131+J131/1440)</f>
        <v/>
      </c>
      <c r="L131" s="6">
        <f>IF(OR(I131="",F131=""),"",IF(AND(I131&gt;=TIMEVALUE(F131),I131&lt;=TIMEVALUE(G131)),"ja","NEIN"))</f>
        <v/>
      </c>
      <c r="M131" s="6" t="n"/>
      <c r="N131" s="6" t="n"/>
      <c r="O131" s="6" t="n"/>
    </row>
    <row r="132">
      <c r="A132" s="7" t="n"/>
      <c r="B132" s="6" t="n"/>
      <c r="C132" s="6" t="n"/>
      <c r="D132" s="6" t="n"/>
      <c r="E132" s="6" t="n"/>
      <c r="F132" s="6" t="n"/>
      <c r="G132" s="6" t="n"/>
      <c r="H132" s="6" t="n"/>
      <c r="I132" s="8">
        <f>IF(E132="","",IF(D132=1,IFERROR(TIMEVALUE(INDEX('Fahrzeuge &amp; Fahrer'!$E$2:$E$51,MATCH(B132,'Fahrzeuge &amp; Fahrer'!$A$2:$A$51,0)))+H132/1440,""),K131+H132/1440))</f>
        <v/>
      </c>
      <c r="J132" s="6" t="n"/>
      <c r="K132" s="8">
        <f>IF(I132="","",I132+J132/1440)</f>
        <v/>
      </c>
      <c r="L132" s="6">
        <f>IF(OR(I132="",F132=""),"",IF(AND(I132&gt;=TIMEVALUE(F132),I132&lt;=TIMEVALUE(G132)),"ja","NEIN"))</f>
        <v/>
      </c>
      <c r="M132" s="6" t="n"/>
      <c r="N132" s="6" t="n"/>
      <c r="O132" s="6" t="n"/>
    </row>
    <row r="133">
      <c r="A133" s="7" t="n"/>
      <c r="B133" s="6" t="n"/>
      <c r="C133" s="6" t="n"/>
      <c r="D133" s="6" t="n"/>
      <c r="E133" s="6" t="n"/>
      <c r="F133" s="6" t="n"/>
      <c r="G133" s="6" t="n"/>
      <c r="H133" s="6" t="n"/>
      <c r="I133" s="8">
        <f>IF(E133="","",IF(D133=1,IFERROR(TIMEVALUE(INDEX('Fahrzeuge &amp; Fahrer'!$E$2:$E$51,MATCH(B133,'Fahrzeuge &amp; Fahrer'!$A$2:$A$51,0)))+H133/1440,""),K132+H133/1440))</f>
        <v/>
      </c>
      <c r="J133" s="6" t="n"/>
      <c r="K133" s="8">
        <f>IF(I133="","",I133+J133/1440)</f>
        <v/>
      </c>
      <c r="L133" s="6">
        <f>IF(OR(I133="",F133=""),"",IF(AND(I133&gt;=TIMEVALUE(F133),I133&lt;=TIMEVALUE(G133)),"ja","NEIN"))</f>
        <v/>
      </c>
      <c r="M133" s="6" t="n"/>
      <c r="N133" s="6" t="n"/>
      <c r="O133" s="6" t="n"/>
    </row>
    <row r="134">
      <c r="A134" s="7" t="n"/>
      <c r="B134" s="6" t="n"/>
      <c r="C134" s="6" t="n"/>
      <c r="D134" s="6" t="n"/>
      <c r="E134" s="6" t="n"/>
      <c r="F134" s="6" t="n"/>
      <c r="G134" s="6" t="n"/>
      <c r="H134" s="6" t="n"/>
      <c r="I134" s="8">
        <f>IF(E134="","",IF(D134=1,IFERROR(TIMEVALUE(INDEX('Fahrzeuge &amp; Fahrer'!$E$2:$E$51,MATCH(B134,'Fahrzeuge &amp; Fahrer'!$A$2:$A$51,0)))+H134/1440,""),K133+H134/1440))</f>
        <v/>
      </c>
      <c r="J134" s="6" t="n"/>
      <c r="K134" s="8">
        <f>IF(I134="","",I134+J134/1440)</f>
        <v/>
      </c>
      <c r="L134" s="6">
        <f>IF(OR(I134="",F134=""),"",IF(AND(I134&gt;=TIMEVALUE(F134),I134&lt;=TIMEVALUE(G134)),"ja","NEIN"))</f>
        <v/>
      </c>
      <c r="M134" s="6" t="n"/>
      <c r="N134" s="6" t="n"/>
      <c r="O134" s="6" t="n"/>
    </row>
    <row r="135">
      <c r="A135" s="7" t="n"/>
      <c r="B135" s="6" t="n"/>
      <c r="C135" s="6" t="n"/>
      <c r="D135" s="6" t="n"/>
      <c r="E135" s="6" t="n"/>
      <c r="F135" s="6" t="n"/>
      <c r="G135" s="6" t="n"/>
      <c r="H135" s="6" t="n"/>
      <c r="I135" s="8">
        <f>IF(E135="","",IF(D135=1,IFERROR(TIMEVALUE(INDEX('Fahrzeuge &amp; Fahrer'!$E$2:$E$51,MATCH(B135,'Fahrzeuge &amp; Fahrer'!$A$2:$A$51,0)))+H135/1440,""),K134+H135/1440))</f>
        <v/>
      </c>
      <c r="J135" s="6" t="n"/>
      <c r="K135" s="8">
        <f>IF(I135="","",I135+J135/1440)</f>
        <v/>
      </c>
      <c r="L135" s="6">
        <f>IF(OR(I135="",F135=""),"",IF(AND(I135&gt;=TIMEVALUE(F135),I135&lt;=TIMEVALUE(G135)),"ja","NEIN"))</f>
        <v/>
      </c>
      <c r="M135" s="6" t="n"/>
      <c r="N135" s="6" t="n"/>
      <c r="O135" s="6" t="n"/>
    </row>
    <row r="136">
      <c r="A136" s="7" t="n"/>
      <c r="B136" s="6" t="n"/>
      <c r="C136" s="6" t="n"/>
      <c r="D136" s="6" t="n"/>
      <c r="E136" s="6" t="n"/>
      <c r="F136" s="6" t="n"/>
      <c r="G136" s="6" t="n"/>
      <c r="H136" s="6" t="n"/>
      <c r="I136" s="8">
        <f>IF(E136="","",IF(D136=1,IFERROR(TIMEVALUE(INDEX('Fahrzeuge &amp; Fahrer'!$E$2:$E$51,MATCH(B136,'Fahrzeuge &amp; Fahrer'!$A$2:$A$51,0)))+H136/1440,""),K135+H136/1440))</f>
        <v/>
      </c>
      <c r="J136" s="6" t="n"/>
      <c r="K136" s="8">
        <f>IF(I136="","",I136+J136/1440)</f>
        <v/>
      </c>
      <c r="L136" s="6">
        <f>IF(OR(I136="",F136=""),"",IF(AND(I136&gt;=TIMEVALUE(F136),I136&lt;=TIMEVALUE(G136)),"ja","NEIN"))</f>
        <v/>
      </c>
      <c r="M136" s="6" t="n"/>
      <c r="N136" s="6" t="n"/>
      <c r="O136" s="6" t="n"/>
    </row>
    <row r="137">
      <c r="A137" s="7" t="n"/>
      <c r="B137" s="6" t="n"/>
      <c r="C137" s="6" t="n"/>
      <c r="D137" s="6" t="n"/>
      <c r="E137" s="6" t="n"/>
      <c r="F137" s="6" t="n"/>
      <c r="G137" s="6" t="n"/>
      <c r="H137" s="6" t="n"/>
      <c r="I137" s="8">
        <f>IF(E137="","",IF(D137=1,IFERROR(TIMEVALUE(INDEX('Fahrzeuge &amp; Fahrer'!$E$2:$E$51,MATCH(B137,'Fahrzeuge &amp; Fahrer'!$A$2:$A$51,0)))+H137/1440,""),K136+H137/1440))</f>
        <v/>
      </c>
      <c r="J137" s="6" t="n"/>
      <c r="K137" s="8">
        <f>IF(I137="","",I137+J137/1440)</f>
        <v/>
      </c>
      <c r="L137" s="6">
        <f>IF(OR(I137="",F137=""),"",IF(AND(I137&gt;=TIMEVALUE(F137),I137&lt;=TIMEVALUE(G137)),"ja","NEIN"))</f>
        <v/>
      </c>
      <c r="M137" s="6" t="n"/>
      <c r="N137" s="6" t="n"/>
      <c r="O137" s="6" t="n"/>
    </row>
    <row r="138">
      <c r="A138" s="7" t="n"/>
      <c r="B138" s="6" t="n"/>
      <c r="C138" s="6" t="n"/>
      <c r="D138" s="6" t="n"/>
      <c r="E138" s="6" t="n"/>
      <c r="F138" s="6" t="n"/>
      <c r="G138" s="6" t="n"/>
      <c r="H138" s="6" t="n"/>
      <c r="I138" s="8">
        <f>IF(E138="","",IF(D138=1,IFERROR(TIMEVALUE(INDEX('Fahrzeuge &amp; Fahrer'!$E$2:$E$51,MATCH(B138,'Fahrzeuge &amp; Fahrer'!$A$2:$A$51,0)))+H138/1440,""),K137+H138/1440))</f>
        <v/>
      </c>
      <c r="J138" s="6" t="n"/>
      <c r="K138" s="8">
        <f>IF(I138="","",I138+J138/1440)</f>
        <v/>
      </c>
      <c r="L138" s="6">
        <f>IF(OR(I138="",F138=""),"",IF(AND(I138&gt;=TIMEVALUE(F138),I138&lt;=TIMEVALUE(G138)),"ja","NEIN"))</f>
        <v/>
      </c>
      <c r="M138" s="6" t="n"/>
      <c r="N138" s="6" t="n"/>
      <c r="O138" s="6" t="n"/>
    </row>
    <row r="139">
      <c r="A139" s="7" t="n"/>
      <c r="B139" s="6" t="n"/>
      <c r="C139" s="6" t="n"/>
      <c r="D139" s="6" t="n"/>
      <c r="E139" s="6" t="n"/>
      <c r="F139" s="6" t="n"/>
      <c r="G139" s="6" t="n"/>
      <c r="H139" s="6" t="n"/>
      <c r="I139" s="8">
        <f>IF(E139="","",IF(D139=1,IFERROR(TIMEVALUE(INDEX('Fahrzeuge &amp; Fahrer'!$E$2:$E$51,MATCH(B139,'Fahrzeuge &amp; Fahrer'!$A$2:$A$51,0)))+H139/1440,""),K138+H139/1440))</f>
        <v/>
      </c>
      <c r="J139" s="6" t="n"/>
      <c r="K139" s="8">
        <f>IF(I139="","",I139+J139/1440)</f>
        <v/>
      </c>
      <c r="L139" s="6">
        <f>IF(OR(I139="",F139=""),"",IF(AND(I139&gt;=TIMEVALUE(F139),I139&lt;=TIMEVALUE(G139)),"ja","NEIN"))</f>
        <v/>
      </c>
      <c r="M139" s="6" t="n"/>
      <c r="N139" s="6" t="n"/>
      <c r="O139" s="6" t="n"/>
    </row>
    <row r="140">
      <c r="A140" s="7" t="n"/>
      <c r="B140" s="6" t="n"/>
      <c r="C140" s="6" t="n"/>
      <c r="D140" s="6" t="n"/>
      <c r="E140" s="6" t="n"/>
      <c r="F140" s="6" t="n"/>
      <c r="G140" s="6" t="n"/>
      <c r="H140" s="6" t="n"/>
      <c r="I140" s="8">
        <f>IF(E140="","",IF(D140=1,IFERROR(TIMEVALUE(INDEX('Fahrzeuge &amp; Fahrer'!$E$2:$E$51,MATCH(B140,'Fahrzeuge &amp; Fahrer'!$A$2:$A$51,0)))+H140/1440,""),K139+H140/1440))</f>
        <v/>
      </c>
      <c r="J140" s="6" t="n"/>
      <c r="K140" s="8">
        <f>IF(I140="","",I140+J140/1440)</f>
        <v/>
      </c>
      <c r="L140" s="6">
        <f>IF(OR(I140="",F140=""),"",IF(AND(I140&gt;=TIMEVALUE(F140),I140&lt;=TIMEVALUE(G140)),"ja","NEIN"))</f>
        <v/>
      </c>
      <c r="M140" s="6" t="n"/>
      <c r="N140" s="6" t="n"/>
      <c r="O140" s="6" t="n"/>
    </row>
    <row r="141">
      <c r="A141" s="7" t="n"/>
      <c r="B141" s="6" t="n"/>
      <c r="C141" s="6" t="n"/>
      <c r="D141" s="6" t="n"/>
      <c r="E141" s="6" t="n"/>
      <c r="F141" s="6" t="n"/>
      <c r="G141" s="6" t="n"/>
      <c r="H141" s="6" t="n"/>
      <c r="I141" s="8">
        <f>IF(E141="","",IF(D141=1,IFERROR(TIMEVALUE(INDEX('Fahrzeuge &amp; Fahrer'!$E$2:$E$51,MATCH(B141,'Fahrzeuge &amp; Fahrer'!$A$2:$A$51,0)))+H141/1440,""),K140+H141/1440))</f>
        <v/>
      </c>
      <c r="J141" s="6" t="n"/>
      <c r="K141" s="8">
        <f>IF(I141="","",I141+J141/1440)</f>
        <v/>
      </c>
      <c r="L141" s="6">
        <f>IF(OR(I141="",F141=""),"",IF(AND(I141&gt;=TIMEVALUE(F141),I141&lt;=TIMEVALUE(G141)),"ja","NEIN"))</f>
        <v/>
      </c>
      <c r="M141" s="6" t="n"/>
      <c r="N141" s="6" t="n"/>
      <c r="O141" s="6" t="n"/>
    </row>
    <row r="142">
      <c r="A142" s="7" t="n"/>
      <c r="B142" s="6" t="n"/>
      <c r="C142" s="6" t="n"/>
      <c r="D142" s="6" t="n"/>
      <c r="E142" s="6" t="n"/>
      <c r="F142" s="6" t="n"/>
      <c r="G142" s="6" t="n"/>
      <c r="H142" s="6" t="n"/>
      <c r="I142" s="8">
        <f>IF(E142="","",IF(D142=1,IFERROR(TIMEVALUE(INDEX('Fahrzeuge &amp; Fahrer'!$E$2:$E$51,MATCH(B142,'Fahrzeuge &amp; Fahrer'!$A$2:$A$51,0)))+H142/1440,""),K141+H142/1440))</f>
        <v/>
      </c>
      <c r="J142" s="6" t="n"/>
      <c r="K142" s="8">
        <f>IF(I142="","",I142+J142/1440)</f>
        <v/>
      </c>
      <c r="L142" s="6">
        <f>IF(OR(I142="",F142=""),"",IF(AND(I142&gt;=TIMEVALUE(F142),I142&lt;=TIMEVALUE(G142)),"ja","NEIN"))</f>
        <v/>
      </c>
      <c r="M142" s="6" t="n"/>
      <c r="N142" s="6" t="n"/>
      <c r="O142" s="6" t="n"/>
    </row>
    <row r="143">
      <c r="A143" s="7" t="n"/>
      <c r="B143" s="6" t="n"/>
      <c r="C143" s="6" t="n"/>
      <c r="D143" s="6" t="n"/>
      <c r="E143" s="6" t="n"/>
      <c r="F143" s="6" t="n"/>
      <c r="G143" s="6" t="n"/>
      <c r="H143" s="6" t="n"/>
      <c r="I143" s="8">
        <f>IF(E143="","",IF(D143=1,IFERROR(TIMEVALUE(INDEX('Fahrzeuge &amp; Fahrer'!$E$2:$E$51,MATCH(B143,'Fahrzeuge &amp; Fahrer'!$A$2:$A$51,0)))+H143/1440,""),K142+H143/1440))</f>
        <v/>
      </c>
      <c r="J143" s="6" t="n"/>
      <c r="K143" s="8">
        <f>IF(I143="","",I143+J143/1440)</f>
        <v/>
      </c>
      <c r="L143" s="6">
        <f>IF(OR(I143="",F143=""),"",IF(AND(I143&gt;=TIMEVALUE(F143),I143&lt;=TIMEVALUE(G143)),"ja","NEIN"))</f>
        <v/>
      </c>
      <c r="M143" s="6" t="n"/>
      <c r="N143" s="6" t="n"/>
      <c r="O143" s="6" t="n"/>
    </row>
    <row r="144">
      <c r="A144" s="7" t="n"/>
      <c r="B144" s="6" t="n"/>
      <c r="C144" s="6" t="n"/>
      <c r="D144" s="6" t="n"/>
      <c r="E144" s="6" t="n"/>
      <c r="F144" s="6" t="n"/>
      <c r="G144" s="6" t="n"/>
      <c r="H144" s="6" t="n"/>
      <c r="I144" s="8">
        <f>IF(E144="","",IF(D144=1,IFERROR(TIMEVALUE(INDEX('Fahrzeuge &amp; Fahrer'!$E$2:$E$51,MATCH(B144,'Fahrzeuge &amp; Fahrer'!$A$2:$A$51,0)))+H144/1440,""),K143+H144/1440))</f>
        <v/>
      </c>
      <c r="J144" s="6" t="n"/>
      <c r="K144" s="8">
        <f>IF(I144="","",I144+J144/1440)</f>
        <v/>
      </c>
      <c r="L144" s="6">
        <f>IF(OR(I144="",F144=""),"",IF(AND(I144&gt;=TIMEVALUE(F144),I144&lt;=TIMEVALUE(G144)),"ja","NEIN"))</f>
        <v/>
      </c>
      <c r="M144" s="6" t="n"/>
      <c r="N144" s="6" t="n"/>
      <c r="O144" s="6" t="n"/>
    </row>
    <row r="145">
      <c r="A145" s="7" t="n"/>
      <c r="B145" s="6" t="n"/>
      <c r="C145" s="6" t="n"/>
      <c r="D145" s="6" t="n"/>
      <c r="E145" s="6" t="n"/>
      <c r="F145" s="6" t="n"/>
      <c r="G145" s="6" t="n"/>
      <c r="H145" s="6" t="n"/>
      <c r="I145" s="8">
        <f>IF(E145="","",IF(D145=1,IFERROR(TIMEVALUE(INDEX('Fahrzeuge &amp; Fahrer'!$E$2:$E$51,MATCH(B145,'Fahrzeuge &amp; Fahrer'!$A$2:$A$51,0)))+H145/1440,""),K144+H145/1440))</f>
        <v/>
      </c>
      <c r="J145" s="6" t="n"/>
      <c r="K145" s="8">
        <f>IF(I145="","",I145+J145/1440)</f>
        <v/>
      </c>
      <c r="L145" s="6">
        <f>IF(OR(I145="",F145=""),"",IF(AND(I145&gt;=TIMEVALUE(F145),I145&lt;=TIMEVALUE(G145)),"ja","NEIN"))</f>
        <v/>
      </c>
      <c r="M145" s="6" t="n"/>
      <c r="N145" s="6" t="n"/>
      <c r="O145" s="6" t="n"/>
    </row>
    <row r="146">
      <c r="A146" s="7" t="n"/>
      <c r="B146" s="6" t="n"/>
      <c r="C146" s="6" t="n"/>
      <c r="D146" s="6" t="n"/>
      <c r="E146" s="6" t="n"/>
      <c r="F146" s="6" t="n"/>
      <c r="G146" s="6" t="n"/>
      <c r="H146" s="6" t="n"/>
      <c r="I146" s="8">
        <f>IF(E146="","",IF(D146=1,IFERROR(TIMEVALUE(INDEX('Fahrzeuge &amp; Fahrer'!$E$2:$E$51,MATCH(B146,'Fahrzeuge &amp; Fahrer'!$A$2:$A$51,0)))+H146/1440,""),K145+H146/1440))</f>
        <v/>
      </c>
      <c r="J146" s="6" t="n"/>
      <c r="K146" s="8">
        <f>IF(I146="","",I146+J146/1440)</f>
        <v/>
      </c>
      <c r="L146" s="6">
        <f>IF(OR(I146="",F146=""),"",IF(AND(I146&gt;=TIMEVALUE(F146),I146&lt;=TIMEVALUE(G146)),"ja","NEIN"))</f>
        <v/>
      </c>
      <c r="M146" s="6" t="n"/>
      <c r="N146" s="6" t="n"/>
      <c r="O146" s="6" t="n"/>
    </row>
    <row r="147">
      <c r="A147" s="7" t="n"/>
      <c r="B147" s="6" t="n"/>
      <c r="C147" s="6" t="n"/>
      <c r="D147" s="6" t="n"/>
      <c r="E147" s="6" t="n"/>
      <c r="F147" s="6" t="n"/>
      <c r="G147" s="6" t="n"/>
      <c r="H147" s="6" t="n"/>
      <c r="I147" s="8">
        <f>IF(E147="","",IF(D147=1,IFERROR(TIMEVALUE(INDEX('Fahrzeuge &amp; Fahrer'!$E$2:$E$51,MATCH(B147,'Fahrzeuge &amp; Fahrer'!$A$2:$A$51,0)))+H147/1440,""),K146+H147/1440))</f>
        <v/>
      </c>
      <c r="J147" s="6" t="n"/>
      <c r="K147" s="8">
        <f>IF(I147="","",I147+J147/1440)</f>
        <v/>
      </c>
      <c r="L147" s="6">
        <f>IF(OR(I147="",F147=""),"",IF(AND(I147&gt;=TIMEVALUE(F147),I147&lt;=TIMEVALUE(G147)),"ja","NEIN"))</f>
        <v/>
      </c>
      <c r="M147" s="6" t="n"/>
      <c r="N147" s="6" t="n"/>
      <c r="O147" s="6" t="n"/>
    </row>
    <row r="148">
      <c r="A148" s="7" t="n"/>
      <c r="B148" s="6" t="n"/>
      <c r="C148" s="6" t="n"/>
      <c r="D148" s="6" t="n"/>
      <c r="E148" s="6" t="n"/>
      <c r="F148" s="6" t="n"/>
      <c r="G148" s="6" t="n"/>
      <c r="H148" s="6" t="n"/>
      <c r="I148" s="8">
        <f>IF(E148="","",IF(D148=1,IFERROR(TIMEVALUE(INDEX('Fahrzeuge &amp; Fahrer'!$E$2:$E$51,MATCH(B148,'Fahrzeuge &amp; Fahrer'!$A$2:$A$51,0)))+H148/1440,""),K147+H148/1440))</f>
        <v/>
      </c>
      <c r="J148" s="6" t="n"/>
      <c r="K148" s="8">
        <f>IF(I148="","",I148+J148/1440)</f>
        <v/>
      </c>
      <c r="L148" s="6">
        <f>IF(OR(I148="",F148=""),"",IF(AND(I148&gt;=TIMEVALUE(F148),I148&lt;=TIMEVALUE(G148)),"ja","NEIN"))</f>
        <v/>
      </c>
      <c r="M148" s="6" t="n"/>
      <c r="N148" s="6" t="n"/>
      <c r="O148" s="6" t="n"/>
    </row>
    <row r="149">
      <c r="A149" s="7" t="n"/>
      <c r="B149" s="6" t="n"/>
      <c r="C149" s="6" t="n"/>
      <c r="D149" s="6" t="n"/>
      <c r="E149" s="6" t="n"/>
      <c r="F149" s="6" t="n"/>
      <c r="G149" s="6" t="n"/>
      <c r="H149" s="6" t="n"/>
      <c r="I149" s="8">
        <f>IF(E149="","",IF(D149=1,IFERROR(TIMEVALUE(INDEX('Fahrzeuge &amp; Fahrer'!$E$2:$E$51,MATCH(B149,'Fahrzeuge &amp; Fahrer'!$A$2:$A$51,0)))+H149/1440,""),K148+H149/1440))</f>
        <v/>
      </c>
      <c r="J149" s="6" t="n"/>
      <c r="K149" s="8">
        <f>IF(I149="","",I149+J149/1440)</f>
        <v/>
      </c>
      <c r="L149" s="6">
        <f>IF(OR(I149="",F149=""),"",IF(AND(I149&gt;=TIMEVALUE(F149),I149&lt;=TIMEVALUE(G149)),"ja","NEIN"))</f>
        <v/>
      </c>
      <c r="M149" s="6" t="n"/>
      <c r="N149" s="6" t="n"/>
      <c r="O149" s="6" t="n"/>
    </row>
    <row r="150">
      <c r="A150" s="7" t="n"/>
      <c r="B150" s="6" t="n"/>
      <c r="C150" s="6" t="n"/>
      <c r="D150" s="6" t="n"/>
      <c r="E150" s="6" t="n"/>
      <c r="F150" s="6" t="n"/>
      <c r="G150" s="6" t="n"/>
      <c r="H150" s="6" t="n"/>
      <c r="I150" s="8">
        <f>IF(E150="","",IF(D150=1,IFERROR(TIMEVALUE(INDEX('Fahrzeuge &amp; Fahrer'!$E$2:$E$51,MATCH(B150,'Fahrzeuge &amp; Fahrer'!$A$2:$A$51,0)))+H150/1440,""),K149+H150/1440))</f>
        <v/>
      </c>
      <c r="J150" s="6" t="n"/>
      <c r="K150" s="8">
        <f>IF(I150="","",I150+J150/1440)</f>
        <v/>
      </c>
      <c r="L150" s="6">
        <f>IF(OR(I150="",F150=""),"",IF(AND(I150&gt;=TIMEVALUE(F150),I150&lt;=TIMEVALUE(G150)),"ja","NEIN"))</f>
        <v/>
      </c>
      <c r="M150" s="6" t="n"/>
      <c r="N150" s="6" t="n"/>
      <c r="O150" s="6" t="n"/>
    </row>
    <row r="151">
      <c r="A151" s="7" t="n"/>
      <c r="B151" s="6" t="n"/>
      <c r="C151" s="6" t="n"/>
      <c r="D151" s="6" t="n"/>
      <c r="E151" s="6" t="n"/>
      <c r="F151" s="6" t="n"/>
      <c r="G151" s="6" t="n"/>
      <c r="H151" s="6" t="n"/>
      <c r="I151" s="8">
        <f>IF(E151="","",IF(D151=1,IFERROR(TIMEVALUE(INDEX('Fahrzeuge &amp; Fahrer'!$E$2:$E$51,MATCH(B151,'Fahrzeuge &amp; Fahrer'!$A$2:$A$51,0)))+H151/1440,""),K150+H151/1440))</f>
        <v/>
      </c>
      <c r="J151" s="6" t="n"/>
      <c r="K151" s="8">
        <f>IF(I151="","",I151+J151/1440)</f>
        <v/>
      </c>
      <c r="L151" s="6">
        <f>IF(OR(I151="",F151=""),"",IF(AND(I151&gt;=TIMEVALUE(F151),I151&lt;=TIMEVALUE(G151)),"ja","NEIN"))</f>
        <v/>
      </c>
      <c r="M151" s="6" t="n"/>
      <c r="N151" s="6" t="n"/>
      <c r="O151" s="6" t="n"/>
    </row>
    <row r="152">
      <c r="A152" s="7" t="n"/>
      <c r="B152" s="6" t="n"/>
      <c r="C152" s="6" t="n"/>
      <c r="D152" s="6" t="n"/>
      <c r="E152" s="6" t="n"/>
      <c r="F152" s="6" t="n"/>
      <c r="G152" s="6" t="n"/>
      <c r="H152" s="6" t="n"/>
      <c r="I152" s="8">
        <f>IF(E152="","",IF(D152=1,IFERROR(TIMEVALUE(INDEX('Fahrzeuge &amp; Fahrer'!$E$2:$E$51,MATCH(B152,'Fahrzeuge &amp; Fahrer'!$A$2:$A$51,0)))+H152/1440,""),K151+H152/1440))</f>
        <v/>
      </c>
      <c r="J152" s="6" t="n"/>
      <c r="K152" s="8">
        <f>IF(I152="","",I152+J152/1440)</f>
        <v/>
      </c>
      <c r="L152" s="6">
        <f>IF(OR(I152="",F152=""),"",IF(AND(I152&gt;=TIMEVALUE(F152),I152&lt;=TIMEVALUE(G152)),"ja","NEIN"))</f>
        <v/>
      </c>
      <c r="M152" s="6" t="n"/>
      <c r="N152" s="6" t="n"/>
      <c r="O152" s="6" t="n"/>
    </row>
    <row r="153">
      <c r="A153" s="7" t="n"/>
      <c r="B153" s="6" t="n"/>
      <c r="C153" s="6" t="n"/>
      <c r="D153" s="6" t="n"/>
      <c r="E153" s="6" t="n"/>
      <c r="F153" s="6" t="n"/>
      <c r="G153" s="6" t="n"/>
      <c r="H153" s="6" t="n"/>
      <c r="I153" s="8">
        <f>IF(E153="","",IF(D153=1,IFERROR(TIMEVALUE(INDEX('Fahrzeuge &amp; Fahrer'!$E$2:$E$51,MATCH(B153,'Fahrzeuge &amp; Fahrer'!$A$2:$A$51,0)))+H153/1440,""),K152+H153/1440))</f>
        <v/>
      </c>
      <c r="J153" s="6" t="n"/>
      <c r="K153" s="8">
        <f>IF(I153="","",I153+J153/1440)</f>
        <v/>
      </c>
      <c r="L153" s="6">
        <f>IF(OR(I153="",F153=""),"",IF(AND(I153&gt;=TIMEVALUE(F153),I153&lt;=TIMEVALUE(G153)),"ja","NEIN"))</f>
        <v/>
      </c>
      <c r="M153" s="6" t="n"/>
      <c r="N153" s="6" t="n"/>
      <c r="O153" s="6" t="n"/>
    </row>
    <row r="154">
      <c r="A154" s="7" t="n"/>
      <c r="B154" s="6" t="n"/>
      <c r="C154" s="6" t="n"/>
      <c r="D154" s="6" t="n"/>
      <c r="E154" s="6" t="n"/>
      <c r="F154" s="6" t="n"/>
      <c r="G154" s="6" t="n"/>
      <c r="H154" s="6" t="n"/>
      <c r="I154" s="8">
        <f>IF(E154="","",IF(D154=1,IFERROR(TIMEVALUE(INDEX('Fahrzeuge &amp; Fahrer'!$E$2:$E$51,MATCH(B154,'Fahrzeuge &amp; Fahrer'!$A$2:$A$51,0)))+H154/1440,""),K153+H154/1440))</f>
        <v/>
      </c>
      <c r="J154" s="6" t="n"/>
      <c r="K154" s="8">
        <f>IF(I154="","",I154+J154/1440)</f>
        <v/>
      </c>
      <c r="L154" s="6">
        <f>IF(OR(I154="",F154=""),"",IF(AND(I154&gt;=TIMEVALUE(F154),I154&lt;=TIMEVALUE(G154)),"ja","NEIN"))</f>
        <v/>
      </c>
      <c r="M154" s="6" t="n"/>
      <c r="N154" s="6" t="n"/>
      <c r="O154" s="6" t="n"/>
    </row>
    <row r="155">
      <c r="A155" s="7" t="n"/>
      <c r="B155" s="6" t="n"/>
      <c r="C155" s="6" t="n"/>
      <c r="D155" s="6" t="n"/>
      <c r="E155" s="6" t="n"/>
      <c r="F155" s="6" t="n"/>
      <c r="G155" s="6" t="n"/>
      <c r="H155" s="6" t="n"/>
      <c r="I155" s="8">
        <f>IF(E155="","",IF(D155=1,IFERROR(TIMEVALUE(INDEX('Fahrzeuge &amp; Fahrer'!$E$2:$E$51,MATCH(B155,'Fahrzeuge &amp; Fahrer'!$A$2:$A$51,0)))+H155/1440,""),K154+H155/1440))</f>
        <v/>
      </c>
      <c r="J155" s="6" t="n"/>
      <c r="K155" s="8">
        <f>IF(I155="","",I155+J155/1440)</f>
        <v/>
      </c>
      <c r="L155" s="6">
        <f>IF(OR(I155="",F155=""),"",IF(AND(I155&gt;=TIMEVALUE(F155),I155&lt;=TIMEVALUE(G155)),"ja","NEIN"))</f>
        <v/>
      </c>
      <c r="M155" s="6" t="n"/>
      <c r="N155" s="6" t="n"/>
      <c r="O155" s="6" t="n"/>
    </row>
    <row r="156">
      <c r="A156" s="7" t="n"/>
      <c r="B156" s="6" t="n"/>
      <c r="C156" s="6" t="n"/>
      <c r="D156" s="6" t="n"/>
      <c r="E156" s="6" t="n"/>
      <c r="F156" s="6" t="n"/>
      <c r="G156" s="6" t="n"/>
      <c r="H156" s="6" t="n"/>
      <c r="I156" s="8">
        <f>IF(E156="","",IF(D156=1,IFERROR(TIMEVALUE(INDEX('Fahrzeuge &amp; Fahrer'!$E$2:$E$51,MATCH(B156,'Fahrzeuge &amp; Fahrer'!$A$2:$A$51,0)))+H156/1440,""),K155+H156/1440))</f>
        <v/>
      </c>
      <c r="J156" s="6" t="n"/>
      <c r="K156" s="8">
        <f>IF(I156="","",I156+J156/1440)</f>
        <v/>
      </c>
      <c r="L156" s="6">
        <f>IF(OR(I156="",F156=""),"",IF(AND(I156&gt;=TIMEVALUE(F156),I156&lt;=TIMEVALUE(G156)),"ja","NEIN"))</f>
        <v/>
      </c>
      <c r="M156" s="6" t="n"/>
      <c r="N156" s="6" t="n"/>
      <c r="O156" s="6" t="n"/>
    </row>
    <row r="157">
      <c r="A157" s="7" t="n"/>
      <c r="B157" s="6" t="n"/>
      <c r="C157" s="6" t="n"/>
      <c r="D157" s="6" t="n"/>
      <c r="E157" s="6" t="n"/>
      <c r="F157" s="6" t="n"/>
      <c r="G157" s="6" t="n"/>
      <c r="H157" s="6" t="n"/>
      <c r="I157" s="8">
        <f>IF(E157="","",IF(D157=1,IFERROR(TIMEVALUE(INDEX('Fahrzeuge &amp; Fahrer'!$E$2:$E$51,MATCH(B157,'Fahrzeuge &amp; Fahrer'!$A$2:$A$51,0)))+H157/1440,""),K156+H157/1440))</f>
        <v/>
      </c>
      <c r="J157" s="6" t="n"/>
      <c r="K157" s="8">
        <f>IF(I157="","",I157+J157/1440)</f>
        <v/>
      </c>
      <c r="L157" s="6">
        <f>IF(OR(I157="",F157=""),"",IF(AND(I157&gt;=TIMEVALUE(F157),I157&lt;=TIMEVALUE(G157)),"ja","NEIN"))</f>
        <v/>
      </c>
      <c r="M157" s="6" t="n"/>
      <c r="N157" s="6" t="n"/>
      <c r="O157" s="6" t="n"/>
    </row>
    <row r="158">
      <c r="A158" s="7" t="n"/>
      <c r="B158" s="6" t="n"/>
      <c r="C158" s="6" t="n"/>
      <c r="D158" s="6" t="n"/>
      <c r="E158" s="6" t="n"/>
      <c r="F158" s="6" t="n"/>
      <c r="G158" s="6" t="n"/>
      <c r="H158" s="6" t="n"/>
      <c r="I158" s="8">
        <f>IF(E158="","",IF(D158=1,IFERROR(TIMEVALUE(INDEX('Fahrzeuge &amp; Fahrer'!$E$2:$E$51,MATCH(B158,'Fahrzeuge &amp; Fahrer'!$A$2:$A$51,0)))+H158/1440,""),K157+H158/1440))</f>
        <v/>
      </c>
      <c r="J158" s="6" t="n"/>
      <c r="K158" s="8">
        <f>IF(I158="","",I158+J158/1440)</f>
        <v/>
      </c>
      <c r="L158" s="6">
        <f>IF(OR(I158="",F158=""),"",IF(AND(I158&gt;=TIMEVALUE(F158),I158&lt;=TIMEVALUE(G158)),"ja","NEIN"))</f>
        <v/>
      </c>
      <c r="M158" s="6" t="n"/>
      <c r="N158" s="6" t="n"/>
      <c r="O158" s="6" t="n"/>
    </row>
    <row r="159">
      <c r="A159" s="7" t="n"/>
      <c r="B159" s="6" t="n"/>
      <c r="C159" s="6" t="n"/>
      <c r="D159" s="6" t="n"/>
      <c r="E159" s="6" t="n"/>
      <c r="F159" s="6" t="n"/>
      <c r="G159" s="6" t="n"/>
      <c r="H159" s="6" t="n"/>
      <c r="I159" s="8">
        <f>IF(E159="","",IF(D159=1,IFERROR(TIMEVALUE(INDEX('Fahrzeuge &amp; Fahrer'!$E$2:$E$51,MATCH(B159,'Fahrzeuge &amp; Fahrer'!$A$2:$A$51,0)))+H159/1440,""),K158+H159/1440))</f>
        <v/>
      </c>
      <c r="J159" s="6" t="n"/>
      <c r="K159" s="8">
        <f>IF(I159="","",I159+J159/1440)</f>
        <v/>
      </c>
      <c r="L159" s="6">
        <f>IF(OR(I159="",F159=""),"",IF(AND(I159&gt;=TIMEVALUE(F159),I159&lt;=TIMEVALUE(G159)),"ja","NEIN"))</f>
        <v/>
      </c>
      <c r="M159" s="6" t="n"/>
      <c r="N159" s="6" t="n"/>
      <c r="O159" s="6" t="n"/>
    </row>
    <row r="160">
      <c r="A160" s="7" t="n"/>
      <c r="B160" s="6" t="n"/>
      <c r="C160" s="6" t="n"/>
      <c r="D160" s="6" t="n"/>
      <c r="E160" s="6" t="n"/>
      <c r="F160" s="6" t="n"/>
      <c r="G160" s="6" t="n"/>
      <c r="H160" s="6" t="n"/>
      <c r="I160" s="8">
        <f>IF(E160="","",IF(D160=1,IFERROR(TIMEVALUE(INDEX('Fahrzeuge &amp; Fahrer'!$E$2:$E$51,MATCH(B160,'Fahrzeuge &amp; Fahrer'!$A$2:$A$51,0)))+H160/1440,""),K159+H160/1440))</f>
        <v/>
      </c>
      <c r="J160" s="6" t="n"/>
      <c r="K160" s="8">
        <f>IF(I160="","",I160+J160/1440)</f>
        <v/>
      </c>
      <c r="L160" s="6">
        <f>IF(OR(I160="",F160=""),"",IF(AND(I160&gt;=TIMEVALUE(F160),I160&lt;=TIMEVALUE(G160)),"ja","NEIN"))</f>
        <v/>
      </c>
      <c r="M160" s="6" t="n"/>
      <c r="N160" s="6" t="n"/>
      <c r="O160" s="6" t="n"/>
    </row>
    <row r="161">
      <c r="A161" s="7" t="n"/>
      <c r="B161" s="6" t="n"/>
      <c r="C161" s="6" t="n"/>
      <c r="D161" s="6" t="n"/>
      <c r="E161" s="6" t="n"/>
      <c r="F161" s="6" t="n"/>
      <c r="G161" s="6" t="n"/>
      <c r="H161" s="6" t="n"/>
      <c r="I161" s="8">
        <f>IF(E161="","",IF(D161=1,IFERROR(TIMEVALUE(INDEX('Fahrzeuge &amp; Fahrer'!$E$2:$E$51,MATCH(B161,'Fahrzeuge &amp; Fahrer'!$A$2:$A$51,0)))+H161/1440,""),K160+H161/1440))</f>
        <v/>
      </c>
      <c r="J161" s="6" t="n"/>
      <c r="K161" s="8">
        <f>IF(I161="","",I161+J161/1440)</f>
        <v/>
      </c>
      <c r="L161" s="6">
        <f>IF(OR(I161="",F161=""),"",IF(AND(I161&gt;=TIMEVALUE(F161),I161&lt;=TIMEVALUE(G161)),"ja","NEIN"))</f>
        <v/>
      </c>
      <c r="M161" s="6" t="n"/>
      <c r="N161" s="6" t="n"/>
      <c r="O161" s="6" t="n"/>
    </row>
    <row r="162">
      <c r="A162" s="7" t="n"/>
      <c r="B162" s="6" t="n"/>
      <c r="C162" s="6" t="n"/>
      <c r="D162" s="6" t="n"/>
      <c r="E162" s="6" t="n"/>
      <c r="F162" s="6" t="n"/>
      <c r="G162" s="6" t="n"/>
      <c r="H162" s="6" t="n"/>
      <c r="I162" s="8">
        <f>IF(E162="","",IF(D162=1,IFERROR(TIMEVALUE(INDEX('Fahrzeuge &amp; Fahrer'!$E$2:$E$51,MATCH(B162,'Fahrzeuge &amp; Fahrer'!$A$2:$A$51,0)))+H162/1440,""),K161+H162/1440))</f>
        <v/>
      </c>
      <c r="J162" s="6" t="n"/>
      <c r="K162" s="8">
        <f>IF(I162="","",I162+J162/1440)</f>
        <v/>
      </c>
      <c r="L162" s="6">
        <f>IF(OR(I162="",F162=""),"",IF(AND(I162&gt;=TIMEVALUE(F162),I162&lt;=TIMEVALUE(G162)),"ja","NEIN"))</f>
        <v/>
      </c>
      <c r="M162" s="6" t="n"/>
      <c r="N162" s="6" t="n"/>
      <c r="O162" s="6" t="n"/>
    </row>
    <row r="163">
      <c r="A163" s="7" t="n"/>
      <c r="B163" s="6" t="n"/>
      <c r="C163" s="6" t="n"/>
      <c r="D163" s="6" t="n"/>
      <c r="E163" s="6" t="n"/>
      <c r="F163" s="6" t="n"/>
      <c r="G163" s="6" t="n"/>
      <c r="H163" s="6" t="n"/>
      <c r="I163" s="8">
        <f>IF(E163="","",IF(D163=1,IFERROR(TIMEVALUE(INDEX('Fahrzeuge &amp; Fahrer'!$E$2:$E$51,MATCH(B163,'Fahrzeuge &amp; Fahrer'!$A$2:$A$51,0)))+H163/1440,""),K162+H163/1440))</f>
        <v/>
      </c>
      <c r="J163" s="6" t="n"/>
      <c r="K163" s="8">
        <f>IF(I163="","",I163+J163/1440)</f>
        <v/>
      </c>
      <c r="L163" s="6">
        <f>IF(OR(I163="",F163=""),"",IF(AND(I163&gt;=TIMEVALUE(F163),I163&lt;=TIMEVALUE(G163)),"ja","NEIN"))</f>
        <v/>
      </c>
      <c r="M163" s="6" t="n"/>
      <c r="N163" s="6" t="n"/>
      <c r="O163" s="6" t="n"/>
    </row>
    <row r="164">
      <c r="A164" s="7" t="n"/>
      <c r="B164" s="6" t="n"/>
      <c r="C164" s="6" t="n"/>
      <c r="D164" s="6" t="n"/>
      <c r="E164" s="6" t="n"/>
      <c r="F164" s="6" t="n"/>
      <c r="G164" s="6" t="n"/>
      <c r="H164" s="6" t="n"/>
      <c r="I164" s="8">
        <f>IF(E164="","",IF(D164=1,IFERROR(TIMEVALUE(INDEX('Fahrzeuge &amp; Fahrer'!$E$2:$E$51,MATCH(B164,'Fahrzeuge &amp; Fahrer'!$A$2:$A$51,0)))+H164/1440,""),K163+H164/1440))</f>
        <v/>
      </c>
      <c r="J164" s="6" t="n"/>
      <c r="K164" s="8">
        <f>IF(I164="","",I164+J164/1440)</f>
        <v/>
      </c>
      <c r="L164" s="6">
        <f>IF(OR(I164="",F164=""),"",IF(AND(I164&gt;=TIMEVALUE(F164),I164&lt;=TIMEVALUE(G164)),"ja","NEIN"))</f>
        <v/>
      </c>
      <c r="M164" s="6" t="n"/>
      <c r="N164" s="6" t="n"/>
      <c r="O164" s="6" t="n"/>
    </row>
    <row r="165">
      <c r="A165" s="7" t="n"/>
      <c r="B165" s="6" t="n"/>
      <c r="C165" s="6" t="n"/>
      <c r="D165" s="6" t="n"/>
      <c r="E165" s="6" t="n"/>
      <c r="F165" s="6" t="n"/>
      <c r="G165" s="6" t="n"/>
      <c r="H165" s="6" t="n"/>
      <c r="I165" s="8">
        <f>IF(E165="","",IF(D165=1,IFERROR(TIMEVALUE(INDEX('Fahrzeuge &amp; Fahrer'!$E$2:$E$51,MATCH(B165,'Fahrzeuge &amp; Fahrer'!$A$2:$A$51,0)))+H165/1440,""),K164+H165/1440))</f>
        <v/>
      </c>
      <c r="J165" s="6" t="n"/>
      <c r="K165" s="8">
        <f>IF(I165="","",I165+J165/1440)</f>
        <v/>
      </c>
      <c r="L165" s="6">
        <f>IF(OR(I165="",F165=""),"",IF(AND(I165&gt;=TIMEVALUE(F165),I165&lt;=TIMEVALUE(G165)),"ja","NEIN"))</f>
        <v/>
      </c>
      <c r="M165" s="6" t="n"/>
      <c r="N165" s="6" t="n"/>
      <c r="O165" s="6" t="n"/>
    </row>
    <row r="166">
      <c r="A166" s="7" t="n"/>
      <c r="B166" s="6" t="n"/>
      <c r="C166" s="6" t="n"/>
      <c r="D166" s="6" t="n"/>
      <c r="E166" s="6" t="n"/>
      <c r="F166" s="6" t="n"/>
      <c r="G166" s="6" t="n"/>
      <c r="H166" s="6" t="n"/>
      <c r="I166" s="8">
        <f>IF(E166="","",IF(D166=1,IFERROR(TIMEVALUE(INDEX('Fahrzeuge &amp; Fahrer'!$E$2:$E$51,MATCH(B166,'Fahrzeuge &amp; Fahrer'!$A$2:$A$51,0)))+H166/1440,""),K165+H166/1440))</f>
        <v/>
      </c>
      <c r="J166" s="6" t="n"/>
      <c r="K166" s="8">
        <f>IF(I166="","",I166+J166/1440)</f>
        <v/>
      </c>
      <c r="L166" s="6">
        <f>IF(OR(I166="",F166=""),"",IF(AND(I166&gt;=TIMEVALUE(F166),I166&lt;=TIMEVALUE(G166)),"ja","NEIN"))</f>
        <v/>
      </c>
      <c r="M166" s="6" t="n"/>
      <c r="N166" s="6" t="n"/>
      <c r="O166" s="6" t="n"/>
    </row>
    <row r="167">
      <c r="A167" s="7" t="n"/>
      <c r="B167" s="6" t="n"/>
      <c r="C167" s="6" t="n"/>
      <c r="D167" s="6" t="n"/>
      <c r="E167" s="6" t="n"/>
      <c r="F167" s="6" t="n"/>
      <c r="G167" s="6" t="n"/>
      <c r="H167" s="6" t="n"/>
      <c r="I167" s="8">
        <f>IF(E167="","",IF(D167=1,IFERROR(TIMEVALUE(INDEX('Fahrzeuge &amp; Fahrer'!$E$2:$E$51,MATCH(B167,'Fahrzeuge &amp; Fahrer'!$A$2:$A$51,0)))+H167/1440,""),K166+H167/1440))</f>
        <v/>
      </c>
      <c r="J167" s="6" t="n"/>
      <c r="K167" s="8">
        <f>IF(I167="","",I167+J167/1440)</f>
        <v/>
      </c>
      <c r="L167" s="6">
        <f>IF(OR(I167="",F167=""),"",IF(AND(I167&gt;=TIMEVALUE(F167),I167&lt;=TIMEVALUE(G167)),"ja","NEIN"))</f>
        <v/>
      </c>
      <c r="M167" s="6" t="n"/>
      <c r="N167" s="6" t="n"/>
      <c r="O167" s="6" t="n"/>
    </row>
    <row r="168">
      <c r="A168" s="7" t="n"/>
      <c r="B168" s="6" t="n"/>
      <c r="C168" s="6" t="n"/>
      <c r="D168" s="6" t="n"/>
      <c r="E168" s="6" t="n"/>
      <c r="F168" s="6" t="n"/>
      <c r="G168" s="6" t="n"/>
      <c r="H168" s="6" t="n"/>
      <c r="I168" s="8">
        <f>IF(E168="","",IF(D168=1,IFERROR(TIMEVALUE(INDEX('Fahrzeuge &amp; Fahrer'!$E$2:$E$51,MATCH(B168,'Fahrzeuge &amp; Fahrer'!$A$2:$A$51,0)))+H168/1440,""),K167+H168/1440))</f>
        <v/>
      </c>
      <c r="J168" s="6" t="n"/>
      <c r="K168" s="8">
        <f>IF(I168="","",I168+J168/1440)</f>
        <v/>
      </c>
      <c r="L168" s="6">
        <f>IF(OR(I168="",F168=""),"",IF(AND(I168&gt;=TIMEVALUE(F168),I168&lt;=TIMEVALUE(G168)),"ja","NEIN"))</f>
        <v/>
      </c>
      <c r="M168" s="6" t="n"/>
      <c r="N168" s="6" t="n"/>
      <c r="O168" s="6" t="n"/>
    </row>
    <row r="169">
      <c r="A169" s="7" t="n"/>
      <c r="B169" s="6" t="n"/>
      <c r="C169" s="6" t="n"/>
      <c r="D169" s="6" t="n"/>
      <c r="E169" s="6" t="n"/>
      <c r="F169" s="6" t="n"/>
      <c r="G169" s="6" t="n"/>
      <c r="H169" s="6" t="n"/>
      <c r="I169" s="8">
        <f>IF(E169="","",IF(D169=1,IFERROR(TIMEVALUE(INDEX('Fahrzeuge &amp; Fahrer'!$E$2:$E$51,MATCH(B169,'Fahrzeuge &amp; Fahrer'!$A$2:$A$51,0)))+H169/1440,""),K168+H169/1440))</f>
        <v/>
      </c>
      <c r="J169" s="6" t="n"/>
      <c r="K169" s="8">
        <f>IF(I169="","",I169+J169/1440)</f>
        <v/>
      </c>
      <c r="L169" s="6">
        <f>IF(OR(I169="",F169=""),"",IF(AND(I169&gt;=TIMEVALUE(F169),I169&lt;=TIMEVALUE(G169)),"ja","NEIN"))</f>
        <v/>
      </c>
      <c r="M169" s="6" t="n"/>
      <c r="N169" s="6" t="n"/>
      <c r="O169" s="6" t="n"/>
    </row>
    <row r="170">
      <c r="A170" s="7" t="n"/>
      <c r="B170" s="6" t="n"/>
      <c r="C170" s="6" t="n"/>
      <c r="D170" s="6" t="n"/>
      <c r="E170" s="6" t="n"/>
      <c r="F170" s="6" t="n"/>
      <c r="G170" s="6" t="n"/>
      <c r="H170" s="6" t="n"/>
      <c r="I170" s="8">
        <f>IF(E170="","",IF(D170=1,IFERROR(TIMEVALUE(INDEX('Fahrzeuge &amp; Fahrer'!$E$2:$E$51,MATCH(B170,'Fahrzeuge &amp; Fahrer'!$A$2:$A$51,0)))+H170/1440,""),K169+H170/1440))</f>
        <v/>
      </c>
      <c r="J170" s="6" t="n"/>
      <c r="K170" s="8">
        <f>IF(I170="","",I170+J170/1440)</f>
        <v/>
      </c>
      <c r="L170" s="6">
        <f>IF(OR(I170="",F170=""),"",IF(AND(I170&gt;=TIMEVALUE(F170),I170&lt;=TIMEVALUE(G170)),"ja","NEIN"))</f>
        <v/>
      </c>
      <c r="M170" s="6" t="n"/>
      <c r="N170" s="6" t="n"/>
      <c r="O170" s="6" t="n"/>
    </row>
    <row r="171">
      <c r="A171" s="7" t="n"/>
      <c r="B171" s="6" t="n"/>
      <c r="C171" s="6" t="n"/>
      <c r="D171" s="6" t="n"/>
      <c r="E171" s="6" t="n"/>
      <c r="F171" s="6" t="n"/>
      <c r="G171" s="6" t="n"/>
      <c r="H171" s="6" t="n"/>
      <c r="I171" s="8">
        <f>IF(E171="","",IF(D171=1,IFERROR(TIMEVALUE(INDEX('Fahrzeuge &amp; Fahrer'!$E$2:$E$51,MATCH(B171,'Fahrzeuge &amp; Fahrer'!$A$2:$A$51,0)))+H171/1440,""),K170+H171/1440))</f>
        <v/>
      </c>
      <c r="J171" s="6" t="n"/>
      <c r="K171" s="8">
        <f>IF(I171="","",I171+J171/1440)</f>
        <v/>
      </c>
      <c r="L171" s="6">
        <f>IF(OR(I171="",F171=""),"",IF(AND(I171&gt;=TIMEVALUE(F171),I171&lt;=TIMEVALUE(G171)),"ja","NEIN"))</f>
        <v/>
      </c>
      <c r="M171" s="6" t="n"/>
      <c r="N171" s="6" t="n"/>
      <c r="O171" s="6" t="n"/>
    </row>
    <row r="172">
      <c r="A172" s="7" t="n"/>
      <c r="B172" s="6" t="n"/>
      <c r="C172" s="6" t="n"/>
      <c r="D172" s="6" t="n"/>
      <c r="E172" s="6" t="n"/>
      <c r="F172" s="6" t="n"/>
      <c r="G172" s="6" t="n"/>
      <c r="H172" s="6" t="n"/>
      <c r="I172" s="8">
        <f>IF(E172="","",IF(D172=1,IFERROR(TIMEVALUE(INDEX('Fahrzeuge &amp; Fahrer'!$E$2:$E$51,MATCH(B172,'Fahrzeuge &amp; Fahrer'!$A$2:$A$51,0)))+H172/1440,""),K171+H172/1440))</f>
        <v/>
      </c>
      <c r="J172" s="6" t="n"/>
      <c r="K172" s="8">
        <f>IF(I172="","",I172+J172/1440)</f>
        <v/>
      </c>
      <c r="L172" s="6">
        <f>IF(OR(I172="",F172=""),"",IF(AND(I172&gt;=TIMEVALUE(F172),I172&lt;=TIMEVALUE(G172)),"ja","NEIN"))</f>
        <v/>
      </c>
      <c r="M172" s="6" t="n"/>
      <c r="N172" s="6" t="n"/>
      <c r="O172" s="6" t="n"/>
    </row>
    <row r="173">
      <c r="A173" s="7" t="n"/>
      <c r="B173" s="6" t="n"/>
      <c r="C173" s="6" t="n"/>
      <c r="D173" s="6" t="n"/>
      <c r="E173" s="6" t="n"/>
      <c r="F173" s="6" t="n"/>
      <c r="G173" s="6" t="n"/>
      <c r="H173" s="6" t="n"/>
      <c r="I173" s="8">
        <f>IF(E173="","",IF(D173=1,IFERROR(TIMEVALUE(INDEX('Fahrzeuge &amp; Fahrer'!$E$2:$E$51,MATCH(B173,'Fahrzeuge &amp; Fahrer'!$A$2:$A$51,0)))+H173/1440,""),K172+H173/1440))</f>
        <v/>
      </c>
      <c r="J173" s="6" t="n"/>
      <c r="K173" s="8">
        <f>IF(I173="","",I173+J173/1440)</f>
        <v/>
      </c>
      <c r="L173" s="6">
        <f>IF(OR(I173="",F173=""),"",IF(AND(I173&gt;=TIMEVALUE(F173),I173&lt;=TIMEVALUE(G173)),"ja","NEIN"))</f>
        <v/>
      </c>
      <c r="M173" s="6" t="n"/>
      <c r="N173" s="6" t="n"/>
      <c r="O173" s="6" t="n"/>
    </row>
    <row r="174">
      <c r="A174" s="7" t="n"/>
      <c r="B174" s="6" t="n"/>
      <c r="C174" s="6" t="n"/>
      <c r="D174" s="6" t="n"/>
      <c r="E174" s="6" t="n"/>
      <c r="F174" s="6" t="n"/>
      <c r="G174" s="6" t="n"/>
      <c r="H174" s="6" t="n"/>
      <c r="I174" s="8">
        <f>IF(E174="","",IF(D174=1,IFERROR(TIMEVALUE(INDEX('Fahrzeuge &amp; Fahrer'!$E$2:$E$51,MATCH(B174,'Fahrzeuge &amp; Fahrer'!$A$2:$A$51,0)))+H174/1440,""),K173+H174/1440))</f>
        <v/>
      </c>
      <c r="J174" s="6" t="n"/>
      <c r="K174" s="8">
        <f>IF(I174="","",I174+J174/1440)</f>
        <v/>
      </c>
      <c r="L174" s="6">
        <f>IF(OR(I174="",F174=""),"",IF(AND(I174&gt;=TIMEVALUE(F174),I174&lt;=TIMEVALUE(G174)),"ja","NEIN"))</f>
        <v/>
      </c>
      <c r="M174" s="6" t="n"/>
      <c r="N174" s="6" t="n"/>
      <c r="O174" s="6" t="n"/>
    </row>
    <row r="175">
      <c r="A175" s="7" t="n"/>
      <c r="B175" s="6" t="n"/>
      <c r="C175" s="6" t="n"/>
      <c r="D175" s="6" t="n"/>
      <c r="E175" s="6" t="n"/>
      <c r="F175" s="6" t="n"/>
      <c r="G175" s="6" t="n"/>
      <c r="H175" s="6" t="n"/>
      <c r="I175" s="8">
        <f>IF(E175="","",IF(D175=1,IFERROR(TIMEVALUE(INDEX('Fahrzeuge &amp; Fahrer'!$E$2:$E$51,MATCH(B175,'Fahrzeuge &amp; Fahrer'!$A$2:$A$51,0)))+H175/1440,""),K174+H175/1440))</f>
        <v/>
      </c>
      <c r="J175" s="6" t="n"/>
      <c r="K175" s="8">
        <f>IF(I175="","",I175+J175/1440)</f>
        <v/>
      </c>
      <c r="L175" s="6">
        <f>IF(OR(I175="",F175=""),"",IF(AND(I175&gt;=TIMEVALUE(F175),I175&lt;=TIMEVALUE(G175)),"ja","NEIN"))</f>
        <v/>
      </c>
      <c r="M175" s="6" t="n"/>
      <c r="N175" s="6" t="n"/>
      <c r="O175" s="6" t="n"/>
    </row>
    <row r="176">
      <c r="A176" s="7" t="n"/>
      <c r="B176" s="6" t="n"/>
      <c r="C176" s="6" t="n"/>
      <c r="D176" s="6" t="n"/>
      <c r="E176" s="6" t="n"/>
      <c r="F176" s="6" t="n"/>
      <c r="G176" s="6" t="n"/>
      <c r="H176" s="6" t="n"/>
      <c r="I176" s="8">
        <f>IF(E176="","",IF(D176=1,IFERROR(TIMEVALUE(INDEX('Fahrzeuge &amp; Fahrer'!$E$2:$E$51,MATCH(B176,'Fahrzeuge &amp; Fahrer'!$A$2:$A$51,0)))+H176/1440,""),K175+H176/1440))</f>
        <v/>
      </c>
      <c r="J176" s="6" t="n"/>
      <c r="K176" s="8">
        <f>IF(I176="","",I176+J176/1440)</f>
        <v/>
      </c>
      <c r="L176" s="6">
        <f>IF(OR(I176="",F176=""),"",IF(AND(I176&gt;=TIMEVALUE(F176),I176&lt;=TIMEVALUE(G176)),"ja","NEIN"))</f>
        <v/>
      </c>
      <c r="M176" s="6" t="n"/>
      <c r="N176" s="6" t="n"/>
      <c r="O176" s="6" t="n"/>
    </row>
    <row r="177">
      <c r="A177" s="7" t="n"/>
      <c r="B177" s="6" t="n"/>
      <c r="C177" s="6" t="n"/>
      <c r="D177" s="6" t="n"/>
      <c r="E177" s="6" t="n"/>
      <c r="F177" s="6" t="n"/>
      <c r="G177" s="6" t="n"/>
      <c r="H177" s="6" t="n"/>
      <c r="I177" s="8">
        <f>IF(E177="","",IF(D177=1,IFERROR(TIMEVALUE(INDEX('Fahrzeuge &amp; Fahrer'!$E$2:$E$51,MATCH(B177,'Fahrzeuge &amp; Fahrer'!$A$2:$A$51,0)))+H177/1440,""),K176+H177/1440))</f>
        <v/>
      </c>
      <c r="J177" s="6" t="n"/>
      <c r="K177" s="8">
        <f>IF(I177="","",I177+J177/1440)</f>
        <v/>
      </c>
      <c r="L177" s="6">
        <f>IF(OR(I177="",F177=""),"",IF(AND(I177&gt;=TIMEVALUE(F177),I177&lt;=TIMEVALUE(G177)),"ja","NEIN"))</f>
        <v/>
      </c>
      <c r="M177" s="6" t="n"/>
      <c r="N177" s="6" t="n"/>
      <c r="O177" s="6" t="n"/>
    </row>
    <row r="178">
      <c r="A178" s="7" t="n"/>
      <c r="B178" s="6" t="n"/>
      <c r="C178" s="6" t="n"/>
      <c r="D178" s="6" t="n"/>
      <c r="E178" s="6" t="n"/>
      <c r="F178" s="6" t="n"/>
      <c r="G178" s="6" t="n"/>
      <c r="H178" s="6" t="n"/>
      <c r="I178" s="8">
        <f>IF(E178="","",IF(D178=1,IFERROR(TIMEVALUE(INDEX('Fahrzeuge &amp; Fahrer'!$E$2:$E$51,MATCH(B178,'Fahrzeuge &amp; Fahrer'!$A$2:$A$51,0)))+H178/1440,""),K177+H178/1440))</f>
        <v/>
      </c>
      <c r="J178" s="6" t="n"/>
      <c r="K178" s="8">
        <f>IF(I178="","",I178+J178/1440)</f>
        <v/>
      </c>
      <c r="L178" s="6">
        <f>IF(OR(I178="",F178=""),"",IF(AND(I178&gt;=TIMEVALUE(F178),I178&lt;=TIMEVALUE(G178)),"ja","NEIN"))</f>
        <v/>
      </c>
      <c r="M178" s="6" t="n"/>
      <c r="N178" s="6" t="n"/>
      <c r="O178" s="6" t="n"/>
    </row>
    <row r="179">
      <c r="A179" s="7" t="n"/>
      <c r="B179" s="6" t="n"/>
      <c r="C179" s="6" t="n"/>
      <c r="D179" s="6" t="n"/>
      <c r="E179" s="6" t="n"/>
      <c r="F179" s="6" t="n"/>
      <c r="G179" s="6" t="n"/>
      <c r="H179" s="6" t="n"/>
      <c r="I179" s="8">
        <f>IF(E179="","",IF(D179=1,IFERROR(TIMEVALUE(INDEX('Fahrzeuge &amp; Fahrer'!$E$2:$E$51,MATCH(B179,'Fahrzeuge &amp; Fahrer'!$A$2:$A$51,0)))+H179/1440,""),K178+H179/1440))</f>
        <v/>
      </c>
      <c r="J179" s="6" t="n"/>
      <c r="K179" s="8">
        <f>IF(I179="","",I179+J179/1440)</f>
        <v/>
      </c>
      <c r="L179" s="6">
        <f>IF(OR(I179="",F179=""),"",IF(AND(I179&gt;=TIMEVALUE(F179),I179&lt;=TIMEVALUE(G179)),"ja","NEIN"))</f>
        <v/>
      </c>
      <c r="M179" s="6" t="n"/>
      <c r="N179" s="6" t="n"/>
      <c r="O179" s="6" t="n"/>
    </row>
    <row r="180">
      <c r="A180" s="7" t="n"/>
      <c r="B180" s="6" t="n"/>
      <c r="C180" s="6" t="n"/>
      <c r="D180" s="6" t="n"/>
      <c r="E180" s="6" t="n"/>
      <c r="F180" s="6" t="n"/>
      <c r="G180" s="6" t="n"/>
      <c r="H180" s="6" t="n"/>
      <c r="I180" s="8">
        <f>IF(E180="","",IF(D180=1,IFERROR(TIMEVALUE(INDEX('Fahrzeuge &amp; Fahrer'!$E$2:$E$51,MATCH(B180,'Fahrzeuge &amp; Fahrer'!$A$2:$A$51,0)))+H180/1440,""),K179+H180/1440))</f>
        <v/>
      </c>
      <c r="J180" s="6" t="n"/>
      <c r="K180" s="8">
        <f>IF(I180="","",I180+J180/1440)</f>
        <v/>
      </c>
      <c r="L180" s="6">
        <f>IF(OR(I180="",F180=""),"",IF(AND(I180&gt;=TIMEVALUE(F180),I180&lt;=TIMEVALUE(G180)),"ja","NEIN"))</f>
        <v/>
      </c>
      <c r="M180" s="6" t="n"/>
      <c r="N180" s="6" t="n"/>
      <c r="O180" s="6" t="n"/>
    </row>
    <row r="181">
      <c r="A181" s="7" t="n"/>
      <c r="B181" s="6" t="n"/>
      <c r="C181" s="6" t="n"/>
      <c r="D181" s="6" t="n"/>
      <c r="E181" s="6" t="n"/>
      <c r="F181" s="6" t="n"/>
      <c r="G181" s="6" t="n"/>
      <c r="H181" s="6" t="n"/>
      <c r="I181" s="8">
        <f>IF(E181="","",IF(D181=1,IFERROR(TIMEVALUE(INDEX('Fahrzeuge &amp; Fahrer'!$E$2:$E$51,MATCH(B181,'Fahrzeuge &amp; Fahrer'!$A$2:$A$51,0)))+H181/1440,""),K180+H181/1440))</f>
        <v/>
      </c>
      <c r="J181" s="6" t="n"/>
      <c r="K181" s="8">
        <f>IF(I181="","",I181+J181/1440)</f>
        <v/>
      </c>
      <c r="L181" s="6">
        <f>IF(OR(I181="",F181=""),"",IF(AND(I181&gt;=TIMEVALUE(F181),I181&lt;=TIMEVALUE(G181)),"ja","NEIN"))</f>
        <v/>
      </c>
      <c r="M181" s="6" t="n"/>
      <c r="N181" s="6" t="n"/>
      <c r="O181" s="6" t="n"/>
    </row>
    <row r="182">
      <c r="A182" s="7" t="n"/>
      <c r="B182" s="6" t="n"/>
      <c r="C182" s="6" t="n"/>
      <c r="D182" s="6" t="n"/>
      <c r="E182" s="6" t="n"/>
      <c r="F182" s="6" t="n"/>
      <c r="G182" s="6" t="n"/>
      <c r="H182" s="6" t="n"/>
      <c r="I182" s="8">
        <f>IF(E182="","",IF(D182=1,IFERROR(TIMEVALUE(INDEX('Fahrzeuge &amp; Fahrer'!$E$2:$E$51,MATCH(B182,'Fahrzeuge &amp; Fahrer'!$A$2:$A$51,0)))+H182/1440,""),K181+H182/1440))</f>
        <v/>
      </c>
      <c r="J182" s="6" t="n"/>
      <c r="K182" s="8">
        <f>IF(I182="","",I182+J182/1440)</f>
        <v/>
      </c>
      <c r="L182" s="6">
        <f>IF(OR(I182="",F182=""),"",IF(AND(I182&gt;=TIMEVALUE(F182),I182&lt;=TIMEVALUE(G182)),"ja","NEIN"))</f>
        <v/>
      </c>
      <c r="M182" s="6" t="n"/>
      <c r="N182" s="6" t="n"/>
      <c r="O182" s="6" t="n"/>
    </row>
    <row r="183">
      <c r="A183" s="7" t="n"/>
      <c r="B183" s="6" t="n"/>
      <c r="C183" s="6" t="n"/>
      <c r="D183" s="6" t="n"/>
      <c r="E183" s="6" t="n"/>
      <c r="F183" s="6" t="n"/>
      <c r="G183" s="6" t="n"/>
      <c r="H183" s="6" t="n"/>
      <c r="I183" s="8">
        <f>IF(E183="","",IF(D183=1,IFERROR(TIMEVALUE(INDEX('Fahrzeuge &amp; Fahrer'!$E$2:$E$51,MATCH(B183,'Fahrzeuge &amp; Fahrer'!$A$2:$A$51,0)))+H183/1440,""),K182+H183/1440))</f>
        <v/>
      </c>
      <c r="J183" s="6" t="n"/>
      <c r="K183" s="8">
        <f>IF(I183="","",I183+J183/1440)</f>
        <v/>
      </c>
      <c r="L183" s="6">
        <f>IF(OR(I183="",F183=""),"",IF(AND(I183&gt;=TIMEVALUE(F183),I183&lt;=TIMEVALUE(G183)),"ja","NEIN"))</f>
        <v/>
      </c>
      <c r="M183" s="6" t="n"/>
      <c r="N183" s="6" t="n"/>
      <c r="O183" s="6" t="n"/>
    </row>
    <row r="184">
      <c r="A184" s="7" t="n"/>
      <c r="B184" s="6" t="n"/>
      <c r="C184" s="6" t="n"/>
      <c r="D184" s="6" t="n"/>
      <c r="E184" s="6" t="n"/>
      <c r="F184" s="6" t="n"/>
      <c r="G184" s="6" t="n"/>
      <c r="H184" s="6" t="n"/>
      <c r="I184" s="8">
        <f>IF(E184="","",IF(D184=1,IFERROR(TIMEVALUE(INDEX('Fahrzeuge &amp; Fahrer'!$E$2:$E$51,MATCH(B184,'Fahrzeuge &amp; Fahrer'!$A$2:$A$51,0)))+H184/1440,""),K183+H184/1440))</f>
        <v/>
      </c>
      <c r="J184" s="6" t="n"/>
      <c r="K184" s="8">
        <f>IF(I184="","",I184+J184/1440)</f>
        <v/>
      </c>
      <c r="L184" s="6">
        <f>IF(OR(I184="",F184=""),"",IF(AND(I184&gt;=TIMEVALUE(F184),I184&lt;=TIMEVALUE(G184)),"ja","NEIN"))</f>
        <v/>
      </c>
      <c r="M184" s="6" t="n"/>
      <c r="N184" s="6" t="n"/>
      <c r="O184" s="6" t="n"/>
    </row>
    <row r="185">
      <c r="A185" s="7" t="n"/>
      <c r="B185" s="6" t="n"/>
      <c r="C185" s="6" t="n"/>
      <c r="D185" s="6" t="n"/>
      <c r="E185" s="6" t="n"/>
      <c r="F185" s="6" t="n"/>
      <c r="G185" s="6" t="n"/>
      <c r="H185" s="6" t="n"/>
      <c r="I185" s="8">
        <f>IF(E185="","",IF(D185=1,IFERROR(TIMEVALUE(INDEX('Fahrzeuge &amp; Fahrer'!$E$2:$E$51,MATCH(B185,'Fahrzeuge &amp; Fahrer'!$A$2:$A$51,0)))+H185/1440,""),K184+H185/1440))</f>
        <v/>
      </c>
      <c r="J185" s="6" t="n"/>
      <c r="K185" s="8">
        <f>IF(I185="","",I185+J185/1440)</f>
        <v/>
      </c>
      <c r="L185" s="6">
        <f>IF(OR(I185="",F185=""),"",IF(AND(I185&gt;=TIMEVALUE(F185),I185&lt;=TIMEVALUE(G185)),"ja","NEIN"))</f>
        <v/>
      </c>
      <c r="M185" s="6" t="n"/>
      <c r="N185" s="6" t="n"/>
      <c r="O185" s="6" t="n"/>
    </row>
    <row r="186">
      <c r="A186" s="7" t="n"/>
      <c r="B186" s="6" t="n"/>
      <c r="C186" s="6" t="n"/>
      <c r="D186" s="6" t="n"/>
      <c r="E186" s="6" t="n"/>
      <c r="F186" s="6" t="n"/>
      <c r="G186" s="6" t="n"/>
      <c r="H186" s="6" t="n"/>
      <c r="I186" s="8">
        <f>IF(E186="","",IF(D186=1,IFERROR(TIMEVALUE(INDEX('Fahrzeuge &amp; Fahrer'!$E$2:$E$51,MATCH(B186,'Fahrzeuge &amp; Fahrer'!$A$2:$A$51,0)))+H186/1440,""),K185+H186/1440))</f>
        <v/>
      </c>
      <c r="J186" s="6" t="n"/>
      <c r="K186" s="8">
        <f>IF(I186="","",I186+J186/1440)</f>
        <v/>
      </c>
      <c r="L186" s="6">
        <f>IF(OR(I186="",F186=""),"",IF(AND(I186&gt;=TIMEVALUE(F186),I186&lt;=TIMEVALUE(G186)),"ja","NEIN"))</f>
        <v/>
      </c>
      <c r="M186" s="6" t="n"/>
      <c r="N186" s="6" t="n"/>
      <c r="O186" s="6" t="n"/>
    </row>
    <row r="187">
      <c r="A187" s="7" t="n"/>
      <c r="B187" s="6" t="n"/>
      <c r="C187" s="6" t="n"/>
      <c r="D187" s="6" t="n"/>
      <c r="E187" s="6" t="n"/>
      <c r="F187" s="6" t="n"/>
      <c r="G187" s="6" t="n"/>
      <c r="H187" s="6" t="n"/>
      <c r="I187" s="8">
        <f>IF(E187="","",IF(D187=1,IFERROR(TIMEVALUE(INDEX('Fahrzeuge &amp; Fahrer'!$E$2:$E$51,MATCH(B187,'Fahrzeuge &amp; Fahrer'!$A$2:$A$51,0)))+H187/1440,""),K186+H187/1440))</f>
        <v/>
      </c>
      <c r="J187" s="6" t="n"/>
      <c r="K187" s="8">
        <f>IF(I187="","",I187+J187/1440)</f>
        <v/>
      </c>
      <c r="L187" s="6">
        <f>IF(OR(I187="",F187=""),"",IF(AND(I187&gt;=TIMEVALUE(F187),I187&lt;=TIMEVALUE(G187)),"ja","NEIN"))</f>
        <v/>
      </c>
      <c r="M187" s="6" t="n"/>
      <c r="N187" s="6" t="n"/>
      <c r="O187" s="6" t="n"/>
    </row>
    <row r="188">
      <c r="A188" s="7" t="n"/>
      <c r="B188" s="6" t="n"/>
      <c r="C188" s="6" t="n"/>
      <c r="D188" s="6" t="n"/>
      <c r="E188" s="6" t="n"/>
      <c r="F188" s="6" t="n"/>
      <c r="G188" s="6" t="n"/>
      <c r="H188" s="6" t="n"/>
      <c r="I188" s="8">
        <f>IF(E188="","",IF(D188=1,IFERROR(TIMEVALUE(INDEX('Fahrzeuge &amp; Fahrer'!$E$2:$E$51,MATCH(B188,'Fahrzeuge &amp; Fahrer'!$A$2:$A$51,0)))+H188/1440,""),K187+H188/1440))</f>
        <v/>
      </c>
      <c r="J188" s="6" t="n"/>
      <c r="K188" s="8">
        <f>IF(I188="","",I188+J188/1440)</f>
        <v/>
      </c>
      <c r="L188" s="6">
        <f>IF(OR(I188="",F188=""),"",IF(AND(I188&gt;=TIMEVALUE(F188),I188&lt;=TIMEVALUE(G188)),"ja","NEIN"))</f>
        <v/>
      </c>
      <c r="M188" s="6" t="n"/>
      <c r="N188" s="6" t="n"/>
      <c r="O188" s="6" t="n"/>
    </row>
    <row r="189">
      <c r="A189" s="7" t="n"/>
      <c r="B189" s="6" t="n"/>
      <c r="C189" s="6" t="n"/>
      <c r="D189" s="6" t="n"/>
      <c r="E189" s="6" t="n"/>
      <c r="F189" s="6" t="n"/>
      <c r="G189" s="6" t="n"/>
      <c r="H189" s="6" t="n"/>
      <c r="I189" s="8">
        <f>IF(E189="","",IF(D189=1,IFERROR(TIMEVALUE(INDEX('Fahrzeuge &amp; Fahrer'!$E$2:$E$51,MATCH(B189,'Fahrzeuge &amp; Fahrer'!$A$2:$A$51,0)))+H189/1440,""),K188+H189/1440))</f>
        <v/>
      </c>
      <c r="J189" s="6" t="n"/>
      <c r="K189" s="8">
        <f>IF(I189="","",I189+J189/1440)</f>
        <v/>
      </c>
      <c r="L189" s="6">
        <f>IF(OR(I189="",F189=""),"",IF(AND(I189&gt;=TIMEVALUE(F189),I189&lt;=TIMEVALUE(G189)),"ja","NEIN"))</f>
        <v/>
      </c>
      <c r="M189" s="6" t="n"/>
      <c r="N189" s="6" t="n"/>
      <c r="O189" s="6" t="n"/>
    </row>
    <row r="190">
      <c r="A190" s="7" t="n"/>
      <c r="B190" s="6" t="n"/>
      <c r="C190" s="6" t="n"/>
      <c r="D190" s="6" t="n"/>
      <c r="E190" s="6" t="n"/>
      <c r="F190" s="6" t="n"/>
      <c r="G190" s="6" t="n"/>
      <c r="H190" s="6" t="n"/>
      <c r="I190" s="8">
        <f>IF(E190="","",IF(D190=1,IFERROR(TIMEVALUE(INDEX('Fahrzeuge &amp; Fahrer'!$E$2:$E$51,MATCH(B190,'Fahrzeuge &amp; Fahrer'!$A$2:$A$51,0)))+H190/1440,""),K189+H190/1440))</f>
        <v/>
      </c>
      <c r="J190" s="6" t="n"/>
      <c r="K190" s="8">
        <f>IF(I190="","",I190+J190/1440)</f>
        <v/>
      </c>
      <c r="L190" s="6">
        <f>IF(OR(I190="",F190=""),"",IF(AND(I190&gt;=TIMEVALUE(F190),I190&lt;=TIMEVALUE(G190)),"ja","NEIN"))</f>
        <v/>
      </c>
      <c r="M190" s="6" t="n"/>
      <c r="N190" s="6" t="n"/>
      <c r="O190" s="6" t="n"/>
    </row>
    <row r="191">
      <c r="A191" s="7" t="n"/>
      <c r="B191" s="6" t="n"/>
      <c r="C191" s="6" t="n"/>
      <c r="D191" s="6" t="n"/>
      <c r="E191" s="6" t="n"/>
      <c r="F191" s="6" t="n"/>
      <c r="G191" s="6" t="n"/>
      <c r="H191" s="6" t="n"/>
      <c r="I191" s="8">
        <f>IF(E191="","",IF(D191=1,IFERROR(TIMEVALUE(INDEX('Fahrzeuge &amp; Fahrer'!$E$2:$E$51,MATCH(B191,'Fahrzeuge &amp; Fahrer'!$A$2:$A$51,0)))+H191/1440,""),K190+H191/1440))</f>
        <v/>
      </c>
      <c r="J191" s="6" t="n"/>
      <c r="K191" s="8">
        <f>IF(I191="","",I191+J191/1440)</f>
        <v/>
      </c>
      <c r="L191" s="6">
        <f>IF(OR(I191="",F191=""),"",IF(AND(I191&gt;=TIMEVALUE(F191),I191&lt;=TIMEVALUE(G191)),"ja","NEIN"))</f>
        <v/>
      </c>
      <c r="M191" s="6" t="n"/>
      <c r="N191" s="6" t="n"/>
      <c r="O191" s="6" t="n"/>
    </row>
    <row r="192">
      <c r="A192" s="7" t="n"/>
      <c r="B192" s="6" t="n"/>
      <c r="C192" s="6" t="n"/>
      <c r="D192" s="6" t="n"/>
      <c r="E192" s="6" t="n"/>
      <c r="F192" s="6" t="n"/>
      <c r="G192" s="6" t="n"/>
      <c r="H192" s="6" t="n"/>
      <c r="I192" s="8">
        <f>IF(E192="","",IF(D192=1,IFERROR(TIMEVALUE(INDEX('Fahrzeuge &amp; Fahrer'!$E$2:$E$51,MATCH(B192,'Fahrzeuge &amp; Fahrer'!$A$2:$A$51,0)))+H192/1440,""),K191+H192/1440))</f>
        <v/>
      </c>
      <c r="J192" s="6" t="n"/>
      <c r="K192" s="8">
        <f>IF(I192="","",I192+J192/1440)</f>
        <v/>
      </c>
      <c r="L192" s="6">
        <f>IF(OR(I192="",F192=""),"",IF(AND(I192&gt;=TIMEVALUE(F192),I192&lt;=TIMEVALUE(G192)),"ja","NEIN"))</f>
        <v/>
      </c>
      <c r="M192" s="6" t="n"/>
      <c r="N192" s="6" t="n"/>
      <c r="O192" s="6" t="n"/>
    </row>
    <row r="193">
      <c r="A193" s="7" t="n"/>
      <c r="B193" s="6" t="n"/>
      <c r="C193" s="6" t="n"/>
      <c r="D193" s="6" t="n"/>
      <c r="E193" s="6" t="n"/>
      <c r="F193" s="6" t="n"/>
      <c r="G193" s="6" t="n"/>
      <c r="H193" s="6" t="n"/>
      <c r="I193" s="8">
        <f>IF(E193="","",IF(D193=1,IFERROR(TIMEVALUE(INDEX('Fahrzeuge &amp; Fahrer'!$E$2:$E$51,MATCH(B193,'Fahrzeuge &amp; Fahrer'!$A$2:$A$51,0)))+H193/1440,""),K192+H193/1440))</f>
        <v/>
      </c>
      <c r="J193" s="6" t="n"/>
      <c r="K193" s="8">
        <f>IF(I193="","",I193+J193/1440)</f>
        <v/>
      </c>
      <c r="L193" s="6">
        <f>IF(OR(I193="",F193=""),"",IF(AND(I193&gt;=TIMEVALUE(F193),I193&lt;=TIMEVALUE(G193)),"ja","NEIN"))</f>
        <v/>
      </c>
      <c r="M193" s="6" t="n"/>
      <c r="N193" s="6" t="n"/>
      <c r="O193" s="6" t="n"/>
    </row>
    <row r="194">
      <c r="A194" s="7" t="n"/>
      <c r="B194" s="6" t="n"/>
      <c r="C194" s="6" t="n"/>
      <c r="D194" s="6" t="n"/>
      <c r="E194" s="6" t="n"/>
      <c r="F194" s="6" t="n"/>
      <c r="G194" s="6" t="n"/>
      <c r="H194" s="6" t="n"/>
      <c r="I194" s="8">
        <f>IF(E194="","",IF(D194=1,IFERROR(TIMEVALUE(INDEX('Fahrzeuge &amp; Fahrer'!$E$2:$E$51,MATCH(B194,'Fahrzeuge &amp; Fahrer'!$A$2:$A$51,0)))+H194/1440,""),K193+H194/1440))</f>
        <v/>
      </c>
      <c r="J194" s="6" t="n"/>
      <c r="K194" s="8">
        <f>IF(I194="","",I194+J194/1440)</f>
        <v/>
      </c>
      <c r="L194" s="6">
        <f>IF(OR(I194="",F194=""),"",IF(AND(I194&gt;=TIMEVALUE(F194),I194&lt;=TIMEVALUE(G194)),"ja","NEIN"))</f>
        <v/>
      </c>
      <c r="M194" s="6" t="n"/>
      <c r="N194" s="6" t="n"/>
      <c r="O194" s="6" t="n"/>
    </row>
    <row r="195">
      <c r="A195" s="7" t="n"/>
      <c r="B195" s="6" t="n"/>
      <c r="C195" s="6" t="n"/>
      <c r="D195" s="6" t="n"/>
      <c r="E195" s="6" t="n"/>
      <c r="F195" s="6" t="n"/>
      <c r="G195" s="6" t="n"/>
      <c r="H195" s="6" t="n"/>
      <c r="I195" s="8">
        <f>IF(E195="","",IF(D195=1,IFERROR(TIMEVALUE(INDEX('Fahrzeuge &amp; Fahrer'!$E$2:$E$51,MATCH(B195,'Fahrzeuge &amp; Fahrer'!$A$2:$A$51,0)))+H195/1440,""),K194+H195/1440))</f>
        <v/>
      </c>
      <c r="J195" s="6" t="n"/>
      <c r="K195" s="8">
        <f>IF(I195="","",I195+J195/1440)</f>
        <v/>
      </c>
      <c r="L195" s="6">
        <f>IF(OR(I195="",F195=""),"",IF(AND(I195&gt;=TIMEVALUE(F195),I195&lt;=TIMEVALUE(G195)),"ja","NEIN"))</f>
        <v/>
      </c>
      <c r="M195" s="6" t="n"/>
      <c r="N195" s="6" t="n"/>
      <c r="O195" s="6" t="n"/>
    </row>
    <row r="196">
      <c r="A196" s="7" t="n"/>
      <c r="B196" s="6" t="n"/>
      <c r="C196" s="6" t="n"/>
      <c r="D196" s="6" t="n"/>
      <c r="E196" s="6" t="n"/>
      <c r="F196" s="6" t="n"/>
      <c r="G196" s="6" t="n"/>
      <c r="H196" s="6" t="n"/>
      <c r="I196" s="8">
        <f>IF(E196="","",IF(D196=1,IFERROR(TIMEVALUE(INDEX('Fahrzeuge &amp; Fahrer'!$E$2:$E$51,MATCH(B196,'Fahrzeuge &amp; Fahrer'!$A$2:$A$51,0)))+H196/1440,""),K195+H196/1440))</f>
        <v/>
      </c>
      <c r="J196" s="6" t="n"/>
      <c r="K196" s="8">
        <f>IF(I196="","",I196+J196/1440)</f>
        <v/>
      </c>
      <c r="L196" s="6">
        <f>IF(OR(I196="",F196=""),"",IF(AND(I196&gt;=TIMEVALUE(F196),I196&lt;=TIMEVALUE(G196)),"ja","NEIN"))</f>
        <v/>
      </c>
      <c r="M196" s="6" t="n"/>
      <c r="N196" s="6" t="n"/>
      <c r="O196" s="6" t="n"/>
    </row>
    <row r="197">
      <c r="A197" s="7" t="n"/>
      <c r="B197" s="6" t="n"/>
      <c r="C197" s="6" t="n"/>
      <c r="D197" s="6" t="n"/>
      <c r="E197" s="6" t="n"/>
      <c r="F197" s="6" t="n"/>
      <c r="G197" s="6" t="n"/>
      <c r="H197" s="6" t="n"/>
      <c r="I197" s="8">
        <f>IF(E197="","",IF(D197=1,IFERROR(TIMEVALUE(INDEX('Fahrzeuge &amp; Fahrer'!$E$2:$E$51,MATCH(B197,'Fahrzeuge &amp; Fahrer'!$A$2:$A$51,0)))+H197/1440,""),K196+H197/1440))</f>
        <v/>
      </c>
      <c r="J197" s="6" t="n"/>
      <c r="K197" s="8">
        <f>IF(I197="","",I197+J197/1440)</f>
        <v/>
      </c>
      <c r="L197" s="6">
        <f>IF(OR(I197="",F197=""),"",IF(AND(I197&gt;=TIMEVALUE(F197),I197&lt;=TIMEVALUE(G197)),"ja","NEIN"))</f>
        <v/>
      </c>
      <c r="M197" s="6" t="n"/>
      <c r="N197" s="6" t="n"/>
      <c r="O197" s="6" t="n"/>
    </row>
    <row r="198">
      <c r="A198" s="7" t="n"/>
      <c r="B198" s="6" t="n"/>
      <c r="C198" s="6" t="n"/>
      <c r="D198" s="6" t="n"/>
      <c r="E198" s="6" t="n"/>
      <c r="F198" s="6" t="n"/>
      <c r="G198" s="6" t="n"/>
      <c r="H198" s="6" t="n"/>
      <c r="I198" s="8">
        <f>IF(E198="","",IF(D198=1,IFERROR(TIMEVALUE(INDEX('Fahrzeuge &amp; Fahrer'!$E$2:$E$51,MATCH(B198,'Fahrzeuge &amp; Fahrer'!$A$2:$A$51,0)))+H198/1440,""),K197+H198/1440))</f>
        <v/>
      </c>
      <c r="J198" s="6" t="n"/>
      <c r="K198" s="8">
        <f>IF(I198="","",I198+J198/1440)</f>
        <v/>
      </c>
      <c r="L198" s="6">
        <f>IF(OR(I198="",F198=""),"",IF(AND(I198&gt;=TIMEVALUE(F198),I198&lt;=TIMEVALUE(G198)),"ja","NEIN"))</f>
        <v/>
      </c>
      <c r="M198" s="6" t="n"/>
      <c r="N198" s="6" t="n"/>
      <c r="O198" s="6" t="n"/>
    </row>
    <row r="199">
      <c r="A199" s="7" t="n"/>
      <c r="B199" s="6" t="n"/>
      <c r="C199" s="6" t="n"/>
      <c r="D199" s="6" t="n"/>
      <c r="E199" s="6" t="n"/>
      <c r="F199" s="6" t="n"/>
      <c r="G199" s="6" t="n"/>
      <c r="H199" s="6" t="n"/>
      <c r="I199" s="8">
        <f>IF(E199="","",IF(D199=1,IFERROR(TIMEVALUE(INDEX('Fahrzeuge &amp; Fahrer'!$E$2:$E$51,MATCH(B199,'Fahrzeuge &amp; Fahrer'!$A$2:$A$51,0)))+H199/1440,""),K198+H199/1440))</f>
        <v/>
      </c>
      <c r="J199" s="6" t="n"/>
      <c r="K199" s="8">
        <f>IF(I199="","",I199+J199/1440)</f>
        <v/>
      </c>
      <c r="L199" s="6">
        <f>IF(OR(I199="",F199=""),"",IF(AND(I199&gt;=TIMEVALUE(F199),I199&lt;=TIMEVALUE(G199)),"ja","NEIN"))</f>
        <v/>
      </c>
      <c r="M199" s="6" t="n"/>
      <c r="N199" s="6" t="n"/>
      <c r="O199" s="6" t="n"/>
    </row>
    <row r="200">
      <c r="A200" s="7" t="n"/>
      <c r="B200" s="6" t="n"/>
      <c r="C200" s="6" t="n"/>
      <c r="D200" s="6" t="n"/>
      <c r="E200" s="6" t="n"/>
      <c r="F200" s="6" t="n"/>
      <c r="G200" s="6" t="n"/>
      <c r="H200" s="6" t="n"/>
      <c r="I200" s="8">
        <f>IF(E200="","",IF(D200=1,IFERROR(TIMEVALUE(INDEX('Fahrzeuge &amp; Fahrer'!$E$2:$E$51,MATCH(B200,'Fahrzeuge &amp; Fahrer'!$A$2:$A$51,0)))+H200/1440,""),K199+H200/1440))</f>
        <v/>
      </c>
      <c r="J200" s="6" t="n"/>
      <c r="K200" s="8">
        <f>IF(I200="","",I200+J200/1440)</f>
        <v/>
      </c>
      <c r="L200" s="6">
        <f>IF(OR(I200="",F200=""),"",IF(AND(I200&gt;=TIMEVALUE(F200),I200&lt;=TIMEVALUE(G200)),"ja","NEIN"))</f>
        <v/>
      </c>
      <c r="M200" s="6" t="n"/>
      <c r="N200" s="6" t="n"/>
      <c r="O200" s="6" t="n"/>
    </row>
    <row r="201">
      <c r="A201" s="7" t="n"/>
      <c r="B201" s="6" t="n"/>
      <c r="C201" s="6" t="n"/>
      <c r="D201" s="6" t="n"/>
      <c r="E201" s="6" t="n"/>
      <c r="F201" s="6" t="n"/>
      <c r="G201" s="6" t="n"/>
      <c r="H201" s="6" t="n"/>
      <c r="I201" s="8">
        <f>IF(E201="","",IF(D201=1,IFERROR(TIMEVALUE(INDEX('Fahrzeuge &amp; Fahrer'!$E$2:$E$51,MATCH(B201,'Fahrzeuge &amp; Fahrer'!$A$2:$A$51,0)))+H201/1440,""),K200+H201/1440))</f>
        <v/>
      </c>
      <c r="J201" s="6" t="n"/>
      <c r="K201" s="8">
        <f>IF(I201="","",I201+J201/1440)</f>
        <v/>
      </c>
      <c r="L201" s="6">
        <f>IF(OR(I201="",F201=""),"",IF(AND(I201&gt;=TIMEVALUE(F201),I201&lt;=TIMEVALUE(G201)),"ja","NEIN"))</f>
        <v/>
      </c>
      <c r="M201" s="6" t="n"/>
      <c r="N201" s="6" t="n"/>
      <c r="O201" s="6" t="n"/>
    </row>
    <row r="202">
      <c r="A202" s="7" t="n"/>
      <c r="B202" s="6" t="n"/>
      <c r="C202" s="6" t="n"/>
      <c r="D202" s="6" t="n"/>
      <c r="E202" s="6" t="n"/>
      <c r="F202" s="6" t="n"/>
      <c r="G202" s="6" t="n"/>
      <c r="H202" s="6" t="n"/>
      <c r="I202" s="8">
        <f>IF(E202="","",IF(D202=1,IFERROR(TIMEVALUE(INDEX('Fahrzeuge &amp; Fahrer'!$E$2:$E$51,MATCH(B202,'Fahrzeuge &amp; Fahrer'!$A$2:$A$51,0)))+H202/1440,""),K201+H202/1440))</f>
        <v/>
      </c>
      <c r="J202" s="6" t="n"/>
      <c r="K202" s="8">
        <f>IF(I202="","",I202+J202/1440)</f>
        <v/>
      </c>
      <c r="L202" s="6">
        <f>IF(OR(I202="",F202=""),"",IF(AND(I202&gt;=TIMEVALUE(F202),I202&lt;=TIMEVALUE(G202)),"ja","NEIN"))</f>
        <v/>
      </c>
      <c r="M202" s="6" t="n"/>
      <c r="N202" s="6" t="n"/>
      <c r="O202" s="6" t="n"/>
    </row>
    <row r="203">
      <c r="A203" s="7" t="n"/>
      <c r="B203" s="6" t="n"/>
      <c r="C203" s="6" t="n"/>
      <c r="D203" s="6" t="n"/>
      <c r="E203" s="6" t="n"/>
      <c r="F203" s="6" t="n"/>
      <c r="G203" s="6" t="n"/>
      <c r="H203" s="6" t="n"/>
      <c r="I203" s="8">
        <f>IF(E203="","",IF(D203=1,IFERROR(TIMEVALUE(INDEX('Fahrzeuge &amp; Fahrer'!$E$2:$E$51,MATCH(B203,'Fahrzeuge &amp; Fahrer'!$A$2:$A$51,0)))+H203/1440,""),K202+H203/1440))</f>
        <v/>
      </c>
      <c r="J203" s="6" t="n"/>
      <c r="K203" s="8">
        <f>IF(I203="","",I203+J203/1440)</f>
        <v/>
      </c>
      <c r="L203" s="6">
        <f>IF(OR(I203="",F203=""),"",IF(AND(I203&gt;=TIMEVALUE(F203),I203&lt;=TIMEVALUE(G203)),"ja","NEIN"))</f>
        <v/>
      </c>
      <c r="M203" s="6" t="n"/>
      <c r="N203" s="6" t="n"/>
      <c r="O203" s="6" t="n"/>
    </row>
    <row r="204">
      <c r="A204" s="7" t="n"/>
      <c r="B204" s="6" t="n"/>
      <c r="C204" s="6" t="n"/>
      <c r="D204" s="6" t="n"/>
      <c r="E204" s="6" t="n"/>
      <c r="F204" s="6" t="n"/>
      <c r="G204" s="6" t="n"/>
      <c r="H204" s="6" t="n"/>
      <c r="I204" s="8">
        <f>IF(E204="","",IF(D204=1,IFERROR(TIMEVALUE(INDEX('Fahrzeuge &amp; Fahrer'!$E$2:$E$51,MATCH(B204,'Fahrzeuge &amp; Fahrer'!$A$2:$A$51,0)))+H204/1440,""),K203+H204/1440))</f>
        <v/>
      </c>
      <c r="J204" s="6" t="n"/>
      <c r="K204" s="8">
        <f>IF(I204="","",I204+J204/1440)</f>
        <v/>
      </c>
      <c r="L204" s="6">
        <f>IF(OR(I204="",F204=""),"",IF(AND(I204&gt;=TIMEVALUE(F204),I204&lt;=TIMEVALUE(G204)),"ja","NEIN"))</f>
        <v/>
      </c>
      <c r="M204" s="6" t="n"/>
      <c r="N204" s="6" t="n"/>
      <c r="O204" s="6" t="n"/>
    </row>
    <row r="205">
      <c r="A205" s="7" t="n"/>
      <c r="B205" s="6" t="n"/>
      <c r="C205" s="6" t="n"/>
      <c r="D205" s="6" t="n"/>
      <c r="E205" s="6" t="n"/>
      <c r="F205" s="6" t="n"/>
      <c r="G205" s="6" t="n"/>
      <c r="H205" s="6" t="n"/>
      <c r="I205" s="8">
        <f>IF(E205="","",IF(D205=1,IFERROR(TIMEVALUE(INDEX('Fahrzeuge &amp; Fahrer'!$E$2:$E$51,MATCH(B205,'Fahrzeuge &amp; Fahrer'!$A$2:$A$51,0)))+H205/1440,""),K204+H205/1440))</f>
        <v/>
      </c>
      <c r="J205" s="6" t="n"/>
      <c r="K205" s="8">
        <f>IF(I205="","",I205+J205/1440)</f>
        <v/>
      </c>
      <c r="L205" s="6">
        <f>IF(OR(I205="",F205=""),"",IF(AND(I205&gt;=TIMEVALUE(F205),I205&lt;=TIMEVALUE(G205)),"ja","NEIN"))</f>
        <v/>
      </c>
      <c r="M205" s="6" t="n"/>
      <c r="N205" s="6" t="n"/>
      <c r="O205" s="6" t="n"/>
    </row>
    <row r="206">
      <c r="A206" s="7" t="n"/>
      <c r="B206" s="6" t="n"/>
      <c r="C206" s="6" t="n"/>
      <c r="D206" s="6" t="n"/>
      <c r="E206" s="6" t="n"/>
      <c r="F206" s="6" t="n"/>
      <c r="G206" s="6" t="n"/>
      <c r="H206" s="6" t="n"/>
      <c r="I206" s="8">
        <f>IF(E206="","",IF(D206=1,IFERROR(TIMEVALUE(INDEX('Fahrzeuge &amp; Fahrer'!$E$2:$E$51,MATCH(B206,'Fahrzeuge &amp; Fahrer'!$A$2:$A$51,0)))+H206/1440,""),K205+H206/1440))</f>
        <v/>
      </c>
      <c r="J206" s="6" t="n"/>
      <c r="K206" s="8">
        <f>IF(I206="","",I206+J206/1440)</f>
        <v/>
      </c>
      <c r="L206" s="6">
        <f>IF(OR(I206="",F206=""),"",IF(AND(I206&gt;=TIMEVALUE(F206),I206&lt;=TIMEVALUE(G206)),"ja","NEIN"))</f>
        <v/>
      </c>
      <c r="M206" s="6" t="n"/>
      <c r="N206" s="6" t="n"/>
      <c r="O206" s="6" t="n"/>
    </row>
    <row r="207">
      <c r="A207" s="7" t="n"/>
      <c r="B207" s="6" t="n"/>
      <c r="C207" s="6" t="n"/>
      <c r="D207" s="6" t="n"/>
      <c r="E207" s="6" t="n"/>
      <c r="F207" s="6" t="n"/>
      <c r="G207" s="6" t="n"/>
      <c r="H207" s="6" t="n"/>
      <c r="I207" s="8">
        <f>IF(E207="","",IF(D207=1,IFERROR(TIMEVALUE(INDEX('Fahrzeuge &amp; Fahrer'!$E$2:$E$51,MATCH(B207,'Fahrzeuge &amp; Fahrer'!$A$2:$A$51,0)))+H207/1440,""),K206+H207/1440))</f>
        <v/>
      </c>
      <c r="J207" s="6" t="n"/>
      <c r="K207" s="8">
        <f>IF(I207="","",I207+J207/1440)</f>
        <v/>
      </c>
      <c r="L207" s="6">
        <f>IF(OR(I207="",F207=""),"",IF(AND(I207&gt;=TIMEVALUE(F207),I207&lt;=TIMEVALUE(G207)),"ja","NEIN"))</f>
        <v/>
      </c>
      <c r="M207" s="6" t="n"/>
      <c r="N207" s="6" t="n"/>
      <c r="O207" s="6" t="n"/>
    </row>
    <row r="208">
      <c r="A208" s="7" t="n"/>
      <c r="B208" s="6" t="n"/>
      <c r="C208" s="6" t="n"/>
      <c r="D208" s="6" t="n"/>
      <c r="E208" s="6" t="n"/>
      <c r="F208" s="6" t="n"/>
      <c r="G208" s="6" t="n"/>
      <c r="H208" s="6" t="n"/>
      <c r="I208" s="8">
        <f>IF(E208="","",IF(D208=1,IFERROR(TIMEVALUE(INDEX('Fahrzeuge &amp; Fahrer'!$E$2:$E$51,MATCH(B208,'Fahrzeuge &amp; Fahrer'!$A$2:$A$51,0)))+H208/1440,""),K207+H208/1440))</f>
        <v/>
      </c>
      <c r="J208" s="6" t="n"/>
      <c r="K208" s="8">
        <f>IF(I208="","",I208+J208/1440)</f>
        <v/>
      </c>
      <c r="L208" s="6">
        <f>IF(OR(I208="",F208=""),"",IF(AND(I208&gt;=TIMEVALUE(F208),I208&lt;=TIMEVALUE(G208)),"ja","NEIN"))</f>
        <v/>
      </c>
      <c r="M208" s="6" t="n"/>
      <c r="N208" s="6" t="n"/>
      <c r="O208" s="6" t="n"/>
    </row>
    <row r="209">
      <c r="A209" s="7" t="n"/>
      <c r="B209" s="6" t="n"/>
      <c r="C209" s="6" t="n"/>
      <c r="D209" s="6" t="n"/>
      <c r="E209" s="6" t="n"/>
      <c r="F209" s="6" t="n"/>
      <c r="G209" s="6" t="n"/>
      <c r="H209" s="6" t="n"/>
      <c r="I209" s="8">
        <f>IF(E209="","",IF(D209=1,IFERROR(TIMEVALUE(INDEX('Fahrzeuge &amp; Fahrer'!$E$2:$E$51,MATCH(B209,'Fahrzeuge &amp; Fahrer'!$A$2:$A$51,0)))+H209/1440,""),K208+H209/1440))</f>
        <v/>
      </c>
      <c r="J209" s="6" t="n"/>
      <c r="K209" s="8">
        <f>IF(I209="","",I209+J209/1440)</f>
        <v/>
      </c>
      <c r="L209" s="6">
        <f>IF(OR(I209="",F209=""),"",IF(AND(I209&gt;=TIMEVALUE(F209),I209&lt;=TIMEVALUE(G209)),"ja","NEIN"))</f>
        <v/>
      </c>
      <c r="M209" s="6" t="n"/>
      <c r="N209" s="6" t="n"/>
      <c r="O209" s="6" t="n"/>
    </row>
    <row r="210">
      <c r="A210" s="7" t="n"/>
      <c r="B210" s="6" t="n"/>
      <c r="C210" s="6" t="n"/>
      <c r="D210" s="6" t="n"/>
      <c r="E210" s="6" t="n"/>
      <c r="F210" s="6" t="n"/>
      <c r="G210" s="6" t="n"/>
      <c r="H210" s="6" t="n"/>
      <c r="I210" s="8">
        <f>IF(E210="","",IF(D210=1,IFERROR(TIMEVALUE(INDEX('Fahrzeuge &amp; Fahrer'!$E$2:$E$51,MATCH(B210,'Fahrzeuge &amp; Fahrer'!$A$2:$A$51,0)))+H210/1440,""),K209+H210/1440))</f>
        <v/>
      </c>
      <c r="J210" s="6" t="n"/>
      <c r="K210" s="8">
        <f>IF(I210="","",I210+J210/1440)</f>
        <v/>
      </c>
      <c r="L210" s="6">
        <f>IF(OR(I210="",F210=""),"",IF(AND(I210&gt;=TIMEVALUE(F210),I210&lt;=TIMEVALUE(G210)),"ja","NEIN"))</f>
        <v/>
      </c>
      <c r="M210" s="6" t="n"/>
      <c r="N210" s="6" t="n"/>
      <c r="O210" s="6" t="n"/>
    </row>
    <row r="211">
      <c r="A211" s="7" t="n"/>
      <c r="B211" s="6" t="n"/>
      <c r="C211" s="6" t="n"/>
      <c r="D211" s="6" t="n"/>
      <c r="E211" s="6" t="n"/>
      <c r="F211" s="6" t="n"/>
      <c r="G211" s="6" t="n"/>
      <c r="H211" s="6" t="n"/>
      <c r="I211" s="8">
        <f>IF(E211="","",IF(D211=1,IFERROR(TIMEVALUE(INDEX('Fahrzeuge &amp; Fahrer'!$E$2:$E$51,MATCH(B211,'Fahrzeuge &amp; Fahrer'!$A$2:$A$51,0)))+H211/1440,""),K210+H211/1440))</f>
        <v/>
      </c>
      <c r="J211" s="6" t="n"/>
      <c r="K211" s="8">
        <f>IF(I211="","",I211+J211/1440)</f>
        <v/>
      </c>
      <c r="L211" s="6">
        <f>IF(OR(I211="",F211=""),"",IF(AND(I211&gt;=TIMEVALUE(F211),I211&lt;=TIMEVALUE(G211)),"ja","NEIN"))</f>
        <v/>
      </c>
      <c r="M211" s="6" t="n"/>
      <c r="N211" s="6" t="n"/>
      <c r="O211" s="6" t="n"/>
    </row>
    <row r="212">
      <c r="A212" s="7" t="n"/>
      <c r="B212" s="6" t="n"/>
      <c r="C212" s="6" t="n"/>
      <c r="D212" s="6" t="n"/>
      <c r="E212" s="6" t="n"/>
      <c r="F212" s="6" t="n"/>
      <c r="G212" s="6" t="n"/>
      <c r="H212" s="6" t="n"/>
      <c r="I212" s="8">
        <f>IF(E212="","",IF(D212=1,IFERROR(TIMEVALUE(INDEX('Fahrzeuge &amp; Fahrer'!$E$2:$E$51,MATCH(B212,'Fahrzeuge &amp; Fahrer'!$A$2:$A$51,0)))+H212/1440,""),K211+H212/1440))</f>
        <v/>
      </c>
      <c r="J212" s="6" t="n"/>
      <c r="K212" s="8">
        <f>IF(I212="","",I212+J212/1440)</f>
        <v/>
      </c>
      <c r="L212" s="6">
        <f>IF(OR(I212="",F212=""),"",IF(AND(I212&gt;=TIMEVALUE(F212),I212&lt;=TIMEVALUE(G212)),"ja","NEIN"))</f>
        <v/>
      </c>
      <c r="M212" s="6" t="n"/>
      <c r="N212" s="6" t="n"/>
      <c r="O212" s="6" t="n"/>
    </row>
    <row r="213">
      <c r="A213" s="7" t="n"/>
      <c r="B213" s="6" t="n"/>
      <c r="C213" s="6" t="n"/>
      <c r="D213" s="6" t="n"/>
      <c r="E213" s="6" t="n"/>
      <c r="F213" s="6" t="n"/>
      <c r="G213" s="6" t="n"/>
      <c r="H213" s="6" t="n"/>
      <c r="I213" s="8">
        <f>IF(E213="","",IF(D213=1,IFERROR(TIMEVALUE(INDEX('Fahrzeuge &amp; Fahrer'!$E$2:$E$51,MATCH(B213,'Fahrzeuge &amp; Fahrer'!$A$2:$A$51,0)))+H213/1440,""),K212+H213/1440))</f>
        <v/>
      </c>
      <c r="J213" s="6" t="n"/>
      <c r="K213" s="8">
        <f>IF(I213="","",I213+J213/1440)</f>
        <v/>
      </c>
      <c r="L213" s="6">
        <f>IF(OR(I213="",F213=""),"",IF(AND(I213&gt;=TIMEVALUE(F213),I213&lt;=TIMEVALUE(G213)),"ja","NEIN"))</f>
        <v/>
      </c>
      <c r="M213" s="6" t="n"/>
      <c r="N213" s="6" t="n"/>
      <c r="O213" s="6" t="n"/>
    </row>
    <row r="214">
      <c r="A214" s="7" t="n"/>
      <c r="B214" s="6" t="n"/>
      <c r="C214" s="6" t="n"/>
      <c r="D214" s="6" t="n"/>
      <c r="E214" s="6" t="n"/>
      <c r="F214" s="6" t="n"/>
      <c r="G214" s="6" t="n"/>
      <c r="H214" s="6" t="n"/>
      <c r="I214" s="8">
        <f>IF(E214="","",IF(D214=1,IFERROR(TIMEVALUE(INDEX('Fahrzeuge &amp; Fahrer'!$E$2:$E$51,MATCH(B214,'Fahrzeuge &amp; Fahrer'!$A$2:$A$51,0)))+H214/1440,""),K213+H214/1440))</f>
        <v/>
      </c>
      <c r="J214" s="6" t="n"/>
      <c r="K214" s="8">
        <f>IF(I214="","",I214+J214/1440)</f>
        <v/>
      </c>
      <c r="L214" s="6">
        <f>IF(OR(I214="",F214=""),"",IF(AND(I214&gt;=TIMEVALUE(F214),I214&lt;=TIMEVALUE(G214)),"ja","NEIN"))</f>
        <v/>
      </c>
      <c r="M214" s="6" t="n"/>
      <c r="N214" s="6" t="n"/>
      <c r="O214" s="6" t="n"/>
    </row>
    <row r="215">
      <c r="A215" s="7" t="n"/>
      <c r="B215" s="6" t="n"/>
      <c r="C215" s="6" t="n"/>
      <c r="D215" s="6" t="n"/>
      <c r="E215" s="6" t="n"/>
      <c r="F215" s="6" t="n"/>
      <c r="G215" s="6" t="n"/>
      <c r="H215" s="6" t="n"/>
      <c r="I215" s="8">
        <f>IF(E215="","",IF(D215=1,IFERROR(TIMEVALUE(INDEX('Fahrzeuge &amp; Fahrer'!$E$2:$E$51,MATCH(B215,'Fahrzeuge &amp; Fahrer'!$A$2:$A$51,0)))+H215/1440,""),K214+H215/1440))</f>
        <v/>
      </c>
      <c r="J215" s="6" t="n"/>
      <c r="K215" s="8">
        <f>IF(I215="","",I215+J215/1440)</f>
        <v/>
      </c>
      <c r="L215" s="6">
        <f>IF(OR(I215="",F215=""),"",IF(AND(I215&gt;=TIMEVALUE(F215),I215&lt;=TIMEVALUE(G215)),"ja","NEIN"))</f>
        <v/>
      </c>
      <c r="M215" s="6" t="n"/>
      <c r="N215" s="6" t="n"/>
      <c r="O215" s="6" t="n"/>
    </row>
    <row r="216">
      <c r="A216" s="7" t="n"/>
      <c r="B216" s="6" t="n"/>
      <c r="C216" s="6" t="n"/>
      <c r="D216" s="6" t="n"/>
      <c r="E216" s="6" t="n"/>
      <c r="F216" s="6" t="n"/>
      <c r="G216" s="6" t="n"/>
      <c r="H216" s="6" t="n"/>
      <c r="I216" s="8">
        <f>IF(E216="","",IF(D216=1,IFERROR(TIMEVALUE(INDEX('Fahrzeuge &amp; Fahrer'!$E$2:$E$51,MATCH(B216,'Fahrzeuge &amp; Fahrer'!$A$2:$A$51,0)))+H216/1440,""),K215+H216/1440))</f>
        <v/>
      </c>
      <c r="J216" s="6" t="n"/>
      <c r="K216" s="8">
        <f>IF(I216="","",I216+J216/1440)</f>
        <v/>
      </c>
      <c r="L216" s="6">
        <f>IF(OR(I216="",F216=""),"",IF(AND(I216&gt;=TIMEVALUE(F216),I216&lt;=TIMEVALUE(G216)),"ja","NEIN"))</f>
        <v/>
      </c>
      <c r="M216" s="6" t="n"/>
      <c r="N216" s="6" t="n"/>
      <c r="O216" s="6" t="n"/>
    </row>
    <row r="217">
      <c r="A217" s="7" t="n"/>
      <c r="B217" s="6" t="n"/>
      <c r="C217" s="6" t="n"/>
      <c r="D217" s="6" t="n"/>
      <c r="E217" s="6" t="n"/>
      <c r="F217" s="6" t="n"/>
      <c r="G217" s="6" t="n"/>
      <c r="H217" s="6" t="n"/>
      <c r="I217" s="8">
        <f>IF(E217="","",IF(D217=1,IFERROR(TIMEVALUE(INDEX('Fahrzeuge &amp; Fahrer'!$E$2:$E$51,MATCH(B217,'Fahrzeuge &amp; Fahrer'!$A$2:$A$51,0)))+H217/1440,""),K216+H217/1440))</f>
        <v/>
      </c>
      <c r="J217" s="6" t="n"/>
      <c r="K217" s="8">
        <f>IF(I217="","",I217+J217/1440)</f>
        <v/>
      </c>
      <c r="L217" s="6">
        <f>IF(OR(I217="",F217=""),"",IF(AND(I217&gt;=TIMEVALUE(F217),I217&lt;=TIMEVALUE(G217)),"ja","NEIN"))</f>
        <v/>
      </c>
      <c r="M217" s="6" t="n"/>
      <c r="N217" s="6" t="n"/>
      <c r="O217" s="6" t="n"/>
    </row>
    <row r="218">
      <c r="A218" s="7" t="n"/>
      <c r="B218" s="6" t="n"/>
      <c r="C218" s="6" t="n"/>
      <c r="D218" s="6" t="n"/>
      <c r="E218" s="6" t="n"/>
      <c r="F218" s="6" t="n"/>
      <c r="G218" s="6" t="n"/>
      <c r="H218" s="6" t="n"/>
      <c r="I218" s="8">
        <f>IF(E218="","",IF(D218=1,IFERROR(TIMEVALUE(INDEX('Fahrzeuge &amp; Fahrer'!$E$2:$E$51,MATCH(B218,'Fahrzeuge &amp; Fahrer'!$A$2:$A$51,0)))+H218/1440,""),K217+H218/1440))</f>
        <v/>
      </c>
      <c r="J218" s="6" t="n"/>
      <c r="K218" s="8">
        <f>IF(I218="","",I218+J218/1440)</f>
        <v/>
      </c>
      <c r="L218" s="6">
        <f>IF(OR(I218="",F218=""),"",IF(AND(I218&gt;=TIMEVALUE(F218),I218&lt;=TIMEVALUE(G218)),"ja","NEIN"))</f>
        <v/>
      </c>
      <c r="M218" s="6" t="n"/>
      <c r="N218" s="6" t="n"/>
      <c r="O218" s="6" t="n"/>
    </row>
    <row r="219">
      <c r="A219" s="7" t="n"/>
      <c r="B219" s="6" t="n"/>
      <c r="C219" s="6" t="n"/>
      <c r="D219" s="6" t="n"/>
      <c r="E219" s="6" t="n"/>
      <c r="F219" s="6" t="n"/>
      <c r="G219" s="6" t="n"/>
      <c r="H219" s="6" t="n"/>
      <c r="I219" s="8">
        <f>IF(E219="","",IF(D219=1,IFERROR(TIMEVALUE(INDEX('Fahrzeuge &amp; Fahrer'!$E$2:$E$51,MATCH(B219,'Fahrzeuge &amp; Fahrer'!$A$2:$A$51,0)))+H219/1440,""),K218+H219/1440))</f>
        <v/>
      </c>
      <c r="J219" s="6" t="n"/>
      <c r="K219" s="8">
        <f>IF(I219="","",I219+J219/1440)</f>
        <v/>
      </c>
      <c r="L219" s="6">
        <f>IF(OR(I219="",F219=""),"",IF(AND(I219&gt;=TIMEVALUE(F219),I219&lt;=TIMEVALUE(G219)),"ja","NEIN"))</f>
        <v/>
      </c>
      <c r="M219" s="6" t="n"/>
      <c r="N219" s="6" t="n"/>
      <c r="O219" s="6" t="n"/>
    </row>
    <row r="220">
      <c r="A220" s="7" t="n"/>
      <c r="B220" s="6" t="n"/>
      <c r="C220" s="6" t="n"/>
      <c r="D220" s="6" t="n"/>
      <c r="E220" s="6" t="n"/>
      <c r="F220" s="6" t="n"/>
      <c r="G220" s="6" t="n"/>
      <c r="H220" s="6" t="n"/>
      <c r="I220" s="8">
        <f>IF(E220="","",IF(D220=1,IFERROR(TIMEVALUE(INDEX('Fahrzeuge &amp; Fahrer'!$E$2:$E$51,MATCH(B220,'Fahrzeuge &amp; Fahrer'!$A$2:$A$51,0)))+H220/1440,""),K219+H220/1440))</f>
        <v/>
      </c>
      <c r="J220" s="6" t="n"/>
      <c r="K220" s="8">
        <f>IF(I220="","",I220+J220/1440)</f>
        <v/>
      </c>
      <c r="L220" s="6">
        <f>IF(OR(I220="",F220=""),"",IF(AND(I220&gt;=TIMEVALUE(F220),I220&lt;=TIMEVALUE(G220)),"ja","NEIN"))</f>
        <v/>
      </c>
      <c r="M220" s="6" t="n"/>
      <c r="N220" s="6" t="n"/>
      <c r="O220" s="6" t="n"/>
    </row>
    <row r="221">
      <c r="A221" s="7" t="n"/>
      <c r="B221" s="6" t="n"/>
      <c r="C221" s="6" t="n"/>
      <c r="D221" s="6" t="n"/>
      <c r="E221" s="6" t="n"/>
      <c r="F221" s="6" t="n"/>
      <c r="G221" s="6" t="n"/>
      <c r="H221" s="6" t="n"/>
      <c r="I221" s="8">
        <f>IF(E221="","",IF(D221=1,IFERROR(TIMEVALUE(INDEX('Fahrzeuge &amp; Fahrer'!$E$2:$E$51,MATCH(B221,'Fahrzeuge &amp; Fahrer'!$A$2:$A$51,0)))+H221/1440,""),K220+H221/1440))</f>
        <v/>
      </c>
      <c r="J221" s="6" t="n"/>
      <c r="K221" s="8">
        <f>IF(I221="","",I221+J221/1440)</f>
        <v/>
      </c>
      <c r="L221" s="6">
        <f>IF(OR(I221="",F221=""),"",IF(AND(I221&gt;=TIMEVALUE(F221),I221&lt;=TIMEVALUE(G221)),"ja","NEIN"))</f>
        <v/>
      </c>
      <c r="M221" s="6" t="n"/>
      <c r="N221" s="6" t="n"/>
      <c r="O221" s="6" t="n"/>
    </row>
    <row r="222">
      <c r="A222" s="7" t="n"/>
      <c r="B222" s="6" t="n"/>
      <c r="C222" s="6" t="n"/>
      <c r="D222" s="6" t="n"/>
      <c r="E222" s="6" t="n"/>
      <c r="F222" s="6" t="n"/>
      <c r="G222" s="6" t="n"/>
      <c r="H222" s="6" t="n"/>
      <c r="I222" s="8">
        <f>IF(E222="","",IF(D222=1,IFERROR(TIMEVALUE(INDEX('Fahrzeuge &amp; Fahrer'!$E$2:$E$51,MATCH(B222,'Fahrzeuge &amp; Fahrer'!$A$2:$A$51,0)))+H222/1440,""),K221+H222/1440))</f>
        <v/>
      </c>
      <c r="J222" s="6" t="n"/>
      <c r="K222" s="8">
        <f>IF(I222="","",I222+J222/1440)</f>
        <v/>
      </c>
      <c r="L222" s="6">
        <f>IF(OR(I222="",F222=""),"",IF(AND(I222&gt;=TIMEVALUE(F222),I222&lt;=TIMEVALUE(G222)),"ja","NEIN"))</f>
        <v/>
      </c>
      <c r="M222" s="6" t="n"/>
      <c r="N222" s="6" t="n"/>
      <c r="O222" s="6" t="n"/>
    </row>
    <row r="223">
      <c r="A223" s="7" t="n"/>
      <c r="B223" s="6" t="n"/>
      <c r="C223" s="6" t="n"/>
      <c r="D223" s="6" t="n"/>
      <c r="E223" s="6" t="n"/>
      <c r="F223" s="6" t="n"/>
      <c r="G223" s="6" t="n"/>
      <c r="H223" s="6" t="n"/>
      <c r="I223" s="8">
        <f>IF(E223="","",IF(D223=1,IFERROR(TIMEVALUE(INDEX('Fahrzeuge &amp; Fahrer'!$E$2:$E$51,MATCH(B223,'Fahrzeuge &amp; Fahrer'!$A$2:$A$51,0)))+H223/1440,""),K222+H223/1440))</f>
        <v/>
      </c>
      <c r="J223" s="6" t="n"/>
      <c r="K223" s="8">
        <f>IF(I223="","",I223+J223/1440)</f>
        <v/>
      </c>
      <c r="L223" s="6">
        <f>IF(OR(I223="",F223=""),"",IF(AND(I223&gt;=TIMEVALUE(F223),I223&lt;=TIMEVALUE(G223)),"ja","NEIN"))</f>
        <v/>
      </c>
      <c r="M223" s="6" t="n"/>
      <c r="N223" s="6" t="n"/>
      <c r="O223" s="6" t="n"/>
    </row>
    <row r="224">
      <c r="A224" s="7" t="n"/>
      <c r="B224" s="6" t="n"/>
      <c r="C224" s="6" t="n"/>
      <c r="D224" s="6" t="n"/>
      <c r="E224" s="6" t="n"/>
      <c r="F224" s="6" t="n"/>
      <c r="G224" s="6" t="n"/>
      <c r="H224" s="6" t="n"/>
      <c r="I224" s="8">
        <f>IF(E224="","",IF(D224=1,IFERROR(TIMEVALUE(INDEX('Fahrzeuge &amp; Fahrer'!$E$2:$E$51,MATCH(B224,'Fahrzeuge &amp; Fahrer'!$A$2:$A$51,0)))+H224/1440,""),K223+H224/1440))</f>
        <v/>
      </c>
      <c r="J224" s="6" t="n"/>
      <c r="K224" s="8">
        <f>IF(I224="","",I224+J224/1440)</f>
        <v/>
      </c>
      <c r="L224" s="6">
        <f>IF(OR(I224="",F224=""),"",IF(AND(I224&gt;=TIMEVALUE(F224),I224&lt;=TIMEVALUE(G224)),"ja","NEIN"))</f>
        <v/>
      </c>
      <c r="M224" s="6" t="n"/>
      <c r="N224" s="6" t="n"/>
      <c r="O224" s="6" t="n"/>
    </row>
    <row r="225">
      <c r="A225" s="7" t="n"/>
      <c r="B225" s="6" t="n"/>
      <c r="C225" s="6" t="n"/>
      <c r="D225" s="6" t="n"/>
      <c r="E225" s="6" t="n"/>
      <c r="F225" s="6" t="n"/>
      <c r="G225" s="6" t="n"/>
      <c r="H225" s="6" t="n"/>
      <c r="I225" s="8">
        <f>IF(E225="","",IF(D225=1,IFERROR(TIMEVALUE(INDEX('Fahrzeuge &amp; Fahrer'!$E$2:$E$51,MATCH(B225,'Fahrzeuge &amp; Fahrer'!$A$2:$A$51,0)))+H225/1440,""),K224+H225/1440))</f>
        <v/>
      </c>
      <c r="J225" s="6" t="n"/>
      <c r="K225" s="8">
        <f>IF(I225="","",I225+J225/1440)</f>
        <v/>
      </c>
      <c r="L225" s="6">
        <f>IF(OR(I225="",F225=""),"",IF(AND(I225&gt;=TIMEVALUE(F225),I225&lt;=TIMEVALUE(G225)),"ja","NEIN"))</f>
        <v/>
      </c>
      <c r="M225" s="6" t="n"/>
      <c r="N225" s="6" t="n"/>
      <c r="O225" s="6" t="n"/>
    </row>
    <row r="226">
      <c r="A226" s="7" t="n"/>
      <c r="B226" s="6" t="n"/>
      <c r="C226" s="6" t="n"/>
      <c r="D226" s="6" t="n"/>
      <c r="E226" s="6" t="n"/>
      <c r="F226" s="6" t="n"/>
      <c r="G226" s="6" t="n"/>
      <c r="H226" s="6" t="n"/>
      <c r="I226" s="8">
        <f>IF(E226="","",IF(D226=1,IFERROR(TIMEVALUE(INDEX('Fahrzeuge &amp; Fahrer'!$E$2:$E$51,MATCH(B226,'Fahrzeuge &amp; Fahrer'!$A$2:$A$51,0)))+H226/1440,""),K225+H226/1440))</f>
        <v/>
      </c>
      <c r="J226" s="6" t="n"/>
      <c r="K226" s="8">
        <f>IF(I226="","",I226+J226/1440)</f>
        <v/>
      </c>
      <c r="L226" s="6">
        <f>IF(OR(I226="",F226=""),"",IF(AND(I226&gt;=TIMEVALUE(F226),I226&lt;=TIMEVALUE(G226)),"ja","NEIN"))</f>
        <v/>
      </c>
      <c r="M226" s="6" t="n"/>
      <c r="N226" s="6" t="n"/>
      <c r="O226" s="6" t="n"/>
    </row>
    <row r="227">
      <c r="A227" s="7" t="n"/>
      <c r="B227" s="6" t="n"/>
      <c r="C227" s="6" t="n"/>
      <c r="D227" s="6" t="n"/>
      <c r="E227" s="6" t="n"/>
      <c r="F227" s="6" t="n"/>
      <c r="G227" s="6" t="n"/>
      <c r="H227" s="6" t="n"/>
      <c r="I227" s="8">
        <f>IF(E227="","",IF(D227=1,IFERROR(TIMEVALUE(INDEX('Fahrzeuge &amp; Fahrer'!$E$2:$E$51,MATCH(B227,'Fahrzeuge &amp; Fahrer'!$A$2:$A$51,0)))+H227/1440,""),K226+H227/1440))</f>
        <v/>
      </c>
      <c r="J227" s="6" t="n"/>
      <c r="K227" s="8">
        <f>IF(I227="","",I227+J227/1440)</f>
        <v/>
      </c>
      <c r="L227" s="6">
        <f>IF(OR(I227="",F227=""),"",IF(AND(I227&gt;=TIMEVALUE(F227),I227&lt;=TIMEVALUE(G227)),"ja","NEIN"))</f>
        <v/>
      </c>
      <c r="M227" s="6" t="n"/>
      <c r="N227" s="6" t="n"/>
      <c r="O227" s="6" t="n"/>
    </row>
    <row r="228">
      <c r="A228" s="7" t="n"/>
      <c r="B228" s="6" t="n"/>
      <c r="C228" s="6" t="n"/>
      <c r="D228" s="6" t="n"/>
      <c r="E228" s="6" t="n"/>
      <c r="F228" s="6" t="n"/>
      <c r="G228" s="6" t="n"/>
      <c r="H228" s="6" t="n"/>
      <c r="I228" s="8">
        <f>IF(E228="","",IF(D228=1,IFERROR(TIMEVALUE(INDEX('Fahrzeuge &amp; Fahrer'!$E$2:$E$51,MATCH(B228,'Fahrzeuge &amp; Fahrer'!$A$2:$A$51,0)))+H228/1440,""),K227+H228/1440))</f>
        <v/>
      </c>
      <c r="J228" s="6" t="n"/>
      <c r="K228" s="8">
        <f>IF(I228="","",I228+J228/1440)</f>
        <v/>
      </c>
      <c r="L228" s="6">
        <f>IF(OR(I228="",F228=""),"",IF(AND(I228&gt;=TIMEVALUE(F228),I228&lt;=TIMEVALUE(G228)),"ja","NEIN"))</f>
        <v/>
      </c>
      <c r="M228" s="6" t="n"/>
      <c r="N228" s="6" t="n"/>
      <c r="O228" s="6" t="n"/>
    </row>
    <row r="229">
      <c r="A229" s="7" t="n"/>
      <c r="B229" s="6" t="n"/>
      <c r="C229" s="6" t="n"/>
      <c r="D229" s="6" t="n"/>
      <c r="E229" s="6" t="n"/>
      <c r="F229" s="6" t="n"/>
      <c r="G229" s="6" t="n"/>
      <c r="H229" s="6" t="n"/>
      <c r="I229" s="8">
        <f>IF(E229="","",IF(D229=1,IFERROR(TIMEVALUE(INDEX('Fahrzeuge &amp; Fahrer'!$E$2:$E$51,MATCH(B229,'Fahrzeuge &amp; Fahrer'!$A$2:$A$51,0)))+H229/1440,""),K228+H229/1440))</f>
        <v/>
      </c>
      <c r="J229" s="6" t="n"/>
      <c r="K229" s="8">
        <f>IF(I229="","",I229+J229/1440)</f>
        <v/>
      </c>
      <c r="L229" s="6">
        <f>IF(OR(I229="",F229=""),"",IF(AND(I229&gt;=TIMEVALUE(F229),I229&lt;=TIMEVALUE(G229)),"ja","NEIN"))</f>
        <v/>
      </c>
      <c r="M229" s="6" t="n"/>
      <c r="N229" s="6" t="n"/>
      <c r="O229" s="6" t="n"/>
    </row>
    <row r="230">
      <c r="A230" s="7" t="n"/>
      <c r="B230" s="6" t="n"/>
      <c r="C230" s="6" t="n"/>
      <c r="D230" s="6" t="n"/>
      <c r="E230" s="6" t="n"/>
      <c r="F230" s="6" t="n"/>
      <c r="G230" s="6" t="n"/>
      <c r="H230" s="6" t="n"/>
      <c r="I230" s="8">
        <f>IF(E230="","",IF(D230=1,IFERROR(TIMEVALUE(INDEX('Fahrzeuge &amp; Fahrer'!$E$2:$E$51,MATCH(B230,'Fahrzeuge &amp; Fahrer'!$A$2:$A$51,0)))+H230/1440,""),K229+H230/1440))</f>
        <v/>
      </c>
      <c r="J230" s="6" t="n"/>
      <c r="K230" s="8">
        <f>IF(I230="","",I230+J230/1440)</f>
        <v/>
      </c>
      <c r="L230" s="6">
        <f>IF(OR(I230="",F230=""),"",IF(AND(I230&gt;=TIMEVALUE(F230),I230&lt;=TIMEVALUE(G230)),"ja","NEIN"))</f>
        <v/>
      </c>
      <c r="M230" s="6" t="n"/>
      <c r="N230" s="6" t="n"/>
      <c r="O230" s="6" t="n"/>
    </row>
    <row r="231">
      <c r="A231" s="7" t="n"/>
      <c r="B231" s="6" t="n"/>
      <c r="C231" s="6" t="n"/>
      <c r="D231" s="6" t="n"/>
      <c r="E231" s="6" t="n"/>
      <c r="F231" s="6" t="n"/>
      <c r="G231" s="6" t="n"/>
      <c r="H231" s="6" t="n"/>
      <c r="I231" s="8">
        <f>IF(E231="","",IF(D231=1,IFERROR(TIMEVALUE(INDEX('Fahrzeuge &amp; Fahrer'!$E$2:$E$51,MATCH(B231,'Fahrzeuge &amp; Fahrer'!$A$2:$A$51,0)))+H231/1440,""),K230+H231/1440))</f>
        <v/>
      </c>
      <c r="J231" s="6" t="n"/>
      <c r="K231" s="8">
        <f>IF(I231="","",I231+J231/1440)</f>
        <v/>
      </c>
      <c r="L231" s="6">
        <f>IF(OR(I231="",F231=""),"",IF(AND(I231&gt;=TIMEVALUE(F231),I231&lt;=TIMEVALUE(G231)),"ja","NEIN"))</f>
        <v/>
      </c>
      <c r="M231" s="6" t="n"/>
      <c r="N231" s="6" t="n"/>
      <c r="O231" s="6" t="n"/>
    </row>
    <row r="232">
      <c r="A232" s="7" t="n"/>
      <c r="B232" s="6" t="n"/>
      <c r="C232" s="6" t="n"/>
      <c r="D232" s="6" t="n"/>
      <c r="E232" s="6" t="n"/>
      <c r="F232" s="6" t="n"/>
      <c r="G232" s="6" t="n"/>
      <c r="H232" s="6" t="n"/>
      <c r="I232" s="8">
        <f>IF(E232="","",IF(D232=1,IFERROR(TIMEVALUE(INDEX('Fahrzeuge &amp; Fahrer'!$E$2:$E$51,MATCH(B232,'Fahrzeuge &amp; Fahrer'!$A$2:$A$51,0)))+H232/1440,""),K231+H232/1440))</f>
        <v/>
      </c>
      <c r="J232" s="6" t="n"/>
      <c r="K232" s="8">
        <f>IF(I232="","",I232+J232/1440)</f>
        <v/>
      </c>
      <c r="L232" s="6">
        <f>IF(OR(I232="",F232=""),"",IF(AND(I232&gt;=TIMEVALUE(F232),I232&lt;=TIMEVALUE(G232)),"ja","NEIN"))</f>
        <v/>
      </c>
      <c r="M232" s="6" t="n"/>
      <c r="N232" s="6" t="n"/>
      <c r="O232" s="6" t="n"/>
    </row>
    <row r="233">
      <c r="A233" s="7" t="n"/>
      <c r="B233" s="6" t="n"/>
      <c r="C233" s="6" t="n"/>
      <c r="D233" s="6" t="n"/>
      <c r="E233" s="6" t="n"/>
      <c r="F233" s="6" t="n"/>
      <c r="G233" s="6" t="n"/>
      <c r="H233" s="6" t="n"/>
      <c r="I233" s="8">
        <f>IF(E233="","",IF(D233=1,IFERROR(TIMEVALUE(INDEX('Fahrzeuge &amp; Fahrer'!$E$2:$E$51,MATCH(B233,'Fahrzeuge &amp; Fahrer'!$A$2:$A$51,0)))+H233/1440,""),K232+H233/1440))</f>
        <v/>
      </c>
      <c r="J233" s="6" t="n"/>
      <c r="K233" s="8">
        <f>IF(I233="","",I233+J233/1440)</f>
        <v/>
      </c>
      <c r="L233" s="6">
        <f>IF(OR(I233="",F233=""),"",IF(AND(I233&gt;=TIMEVALUE(F233),I233&lt;=TIMEVALUE(G233)),"ja","NEIN"))</f>
        <v/>
      </c>
      <c r="M233" s="6" t="n"/>
      <c r="N233" s="6" t="n"/>
      <c r="O233" s="6" t="n"/>
    </row>
    <row r="234">
      <c r="A234" s="7" t="n"/>
      <c r="B234" s="6" t="n"/>
      <c r="C234" s="6" t="n"/>
      <c r="D234" s="6" t="n"/>
      <c r="E234" s="6" t="n"/>
      <c r="F234" s="6" t="n"/>
      <c r="G234" s="6" t="n"/>
      <c r="H234" s="6" t="n"/>
      <c r="I234" s="8">
        <f>IF(E234="","",IF(D234=1,IFERROR(TIMEVALUE(INDEX('Fahrzeuge &amp; Fahrer'!$E$2:$E$51,MATCH(B234,'Fahrzeuge &amp; Fahrer'!$A$2:$A$51,0)))+H234/1440,""),K233+H234/1440))</f>
        <v/>
      </c>
      <c r="J234" s="6" t="n"/>
      <c r="K234" s="8">
        <f>IF(I234="","",I234+J234/1440)</f>
        <v/>
      </c>
      <c r="L234" s="6">
        <f>IF(OR(I234="",F234=""),"",IF(AND(I234&gt;=TIMEVALUE(F234),I234&lt;=TIMEVALUE(G234)),"ja","NEIN"))</f>
        <v/>
      </c>
      <c r="M234" s="6" t="n"/>
      <c r="N234" s="6" t="n"/>
      <c r="O234" s="6" t="n"/>
    </row>
    <row r="235">
      <c r="A235" s="7" t="n"/>
      <c r="B235" s="6" t="n"/>
      <c r="C235" s="6" t="n"/>
      <c r="D235" s="6" t="n"/>
      <c r="E235" s="6" t="n"/>
      <c r="F235" s="6" t="n"/>
      <c r="G235" s="6" t="n"/>
      <c r="H235" s="6" t="n"/>
      <c r="I235" s="8">
        <f>IF(E235="","",IF(D235=1,IFERROR(TIMEVALUE(INDEX('Fahrzeuge &amp; Fahrer'!$E$2:$E$51,MATCH(B235,'Fahrzeuge &amp; Fahrer'!$A$2:$A$51,0)))+H235/1440,""),K234+H235/1440))</f>
        <v/>
      </c>
      <c r="J235" s="6" t="n"/>
      <c r="K235" s="8">
        <f>IF(I235="","",I235+J235/1440)</f>
        <v/>
      </c>
      <c r="L235" s="6">
        <f>IF(OR(I235="",F235=""),"",IF(AND(I235&gt;=TIMEVALUE(F235),I235&lt;=TIMEVALUE(G235)),"ja","NEIN"))</f>
        <v/>
      </c>
      <c r="M235" s="6" t="n"/>
      <c r="N235" s="6" t="n"/>
      <c r="O235" s="6" t="n"/>
    </row>
    <row r="236">
      <c r="A236" s="7" t="n"/>
      <c r="B236" s="6" t="n"/>
      <c r="C236" s="6" t="n"/>
      <c r="D236" s="6" t="n"/>
      <c r="E236" s="6" t="n"/>
      <c r="F236" s="6" t="n"/>
      <c r="G236" s="6" t="n"/>
      <c r="H236" s="6" t="n"/>
      <c r="I236" s="8">
        <f>IF(E236="","",IF(D236=1,IFERROR(TIMEVALUE(INDEX('Fahrzeuge &amp; Fahrer'!$E$2:$E$51,MATCH(B236,'Fahrzeuge &amp; Fahrer'!$A$2:$A$51,0)))+H236/1440,""),K235+H236/1440))</f>
        <v/>
      </c>
      <c r="J236" s="6" t="n"/>
      <c r="K236" s="8">
        <f>IF(I236="","",I236+J236/1440)</f>
        <v/>
      </c>
      <c r="L236" s="6">
        <f>IF(OR(I236="",F236=""),"",IF(AND(I236&gt;=TIMEVALUE(F236),I236&lt;=TIMEVALUE(G236)),"ja","NEIN"))</f>
        <v/>
      </c>
      <c r="M236" s="6" t="n"/>
      <c r="N236" s="6" t="n"/>
      <c r="O236" s="6" t="n"/>
    </row>
    <row r="237">
      <c r="A237" s="7" t="n"/>
      <c r="B237" s="6" t="n"/>
      <c r="C237" s="6" t="n"/>
      <c r="D237" s="6" t="n"/>
      <c r="E237" s="6" t="n"/>
      <c r="F237" s="6" t="n"/>
      <c r="G237" s="6" t="n"/>
      <c r="H237" s="6" t="n"/>
      <c r="I237" s="8">
        <f>IF(E237="","",IF(D237=1,IFERROR(TIMEVALUE(INDEX('Fahrzeuge &amp; Fahrer'!$E$2:$E$51,MATCH(B237,'Fahrzeuge &amp; Fahrer'!$A$2:$A$51,0)))+H237/1440,""),K236+H237/1440))</f>
        <v/>
      </c>
      <c r="J237" s="6" t="n"/>
      <c r="K237" s="8">
        <f>IF(I237="","",I237+J237/1440)</f>
        <v/>
      </c>
      <c r="L237" s="6">
        <f>IF(OR(I237="",F237=""),"",IF(AND(I237&gt;=TIMEVALUE(F237),I237&lt;=TIMEVALUE(G237)),"ja","NEIN"))</f>
        <v/>
      </c>
      <c r="M237" s="6" t="n"/>
      <c r="N237" s="6" t="n"/>
      <c r="O237" s="6" t="n"/>
    </row>
    <row r="238">
      <c r="A238" s="7" t="n"/>
      <c r="B238" s="6" t="n"/>
      <c r="C238" s="6" t="n"/>
      <c r="D238" s="6" t="n"/>
      <c r="E238" s="6" t="n"/>
      <c r="F238" s="6" t="n"/>
      <c r="G238" s="6" t="n"/>
      <c r="H238" s="6" t="n"/>
      <c r="I238" s="8">
        <f>IF(E238="","",IF(D238=1,IFERROR(TIMEVALUE(INDEX('Fahrzeuge &amp; Fahrer'!$E$2:$E$51,MATCH(B238,'Fahrzeuge &amp; Fahrer'!$A$2:$A$51,0)))+H238/1440,""),K237+H238/1440))</f>
        <v/>
      </c>
      <c r="J238" s="6" t="n"/>
      <c r="K238" s="8">
        <f>IF(I238="","",I238+J238/1440)</f>
        <v/>
      </c>
      <c r="L238" s="6">
        <f>IF(OR(I238="",F238=""),"",IF(AND(I238&gt;=TIMEVALUE(F238),I238&lt;=TIMEVALUE(G238)),"ja","NEIN"))</f>
        <v/>
      </c>
      <c r="M238" s="6" t="n"/>
      <c r="N238" s="6" t="n"/>
      <c r="O238" s="6" t="n"/>
    </row>
    <row r="239">
      <c r="A239" s="7" t="n"/>
      <c r="B239" s="6" t="n"/>
      <c r="C239" s="6" t="n"/>
      <c r="D239" s="6" t="n"/>
      <c r="E239" s="6" t="n"/>
      <c r="F239" s="6" t="n"/>
      <c r="G239" s="6" t="n"/>
      <c r="H239" s="6" t="n"/>
      <c r="I239" s="8">
        <f>IF(E239="","",IF(D239=1,IFERROR(TIMEVALUE(INDEX('Fahrzeuge &amp; Fahrer'!$E$2:$E$51,MATCH(B239,'Fahrzeuge &amp; Fahrer'!$A$2:$A$51,0)))+H239/1440,""),K238+H239/1440))</f>
        <v/>
      </c>
      <c r="J239" s="6" t="n"/>
      <c r="K239" s="8">
        <f>IF(I239="","",I239+J239/1440)</f>
        <v/>
      </c>
      <c r="L239" s="6">
        <f>IF(OR(I239="",F239=""),"",IF(AND(I239&gt;=TIMEVALUE(F239),I239&lt;=TIMEVALUE(G239)),"ja","NEIN"))</f>
        <v/>
      </c>
      <c r="M239" s="6" t="n"/>
      <c r="N239" s="6" t="n"/>
      <c r="O239" s="6" t="n"/>
    </row>
    <row r="240">
      <c r="A240" s="7" t="n"/>
      <c r="B240" s="6" t="n"/>
      <c r="C240" s="6" t="n"/>
      <c r="D240" s="6" t="n"/>
      <c r="E240" s="6" t="n"/>
      <c r="F240" s="6" t="n"/>
      <c r="G240" s="6" t="n"/>
      <c r="H240" s="6" t="n"/>
      <c r="I240" s="8">
        <f>IF(E240="","",IF(D240=1,IFERROR(TIMEVALUE(INDEX('Fahrzeuge &amp; Fahrer'!$E$2:$E$51,MATCH(B240,'Fahrzeuge &amp; Fahrer'!$A$2:$A$51,0)))+H240/1440,""),K239+H240/1440))</f>
        <v/>
      </c>
      <c r="J240" s="6" t="n"/>
      <c r="K240" s="8">
        <f>IF(I240="","",I240+J240/1440)</f>
        <v/>
      </c>
      <c r="L240" s="6">
        <f>IF(OR(I240="",F240=""),"",IF(AND(I240&gt;=TIMEVALUE(F240),I240&lt;=TIMEVALUE(G240)),"ja","NEIN"))</f>
        <v/>
      </c>
      <c r="M240" s="6" t="n"/>
      <c r="N240" s="6" t="n"/>
      <c r="O240" s="6" t="n"/>
    </row>
    <row r="241">
      <c r="A241" s="7" t="n"/>
      <c r="B241" s="6" t="n"/>
      <c r="C241" s="6" t="n"/>
      <c r="D241" s="6" t="n"/>
      <c r="E241" s="6" t="n"/>
      <c r="F241" s="6" t="n"/>
      <c r="G241" s="6" t="n"/>
      <c r="H241" s="6" t="n"/>
      <c r="I241" s="8">
        <f>IF(E241="","",IF(D241=1,IFERROR(TIMEVALUE(INDEX('Fahrzeuge &amp; Fahrer'!$E$2:$E$51,MATCH(B241,'Fahrzeuge &amp; Fahrer'!$A$2:$A$51,0)))+H241/1440,""),K240+H241/1440))</f>
        <v/>
      </c>
      <c r="J241" s="6" t="n"/>
      <c r="K241" s="8">
        <f>IF(I241="","",I241+J241/1440)</f>
        <v/>
      </c>
      <c r="L241" s="6">
        <f>IF(OR(I241="",F241=""),"",IF(AND(I241&gt;=TIMEVALUE(F241),I241&lt;=TIMEVALUE(G241)),"ja","NEIN"))</f>
        <v/>
      </c>
      <c r="M241" s="6" t="n"/>
      <c r="N241" s="6" t="n"/>
      <c r="O241" s="6" t="n"/>
    </row>
    <row r="242">
      <c r="A242" s="7" t="n"/>
      <c r="B242" s="6" t="n"/>
      <c r="C242" s="6" t="n"/>
      <c r="D242" s="6" t="n"/>
      <c r="E242" s="6" t="n"/>
      <c r="F242" s="6" t="n"/>
      <c r="G242" s="6" t="n"/>
      <c r="H242" s="6" t="n"/>
      <c r="I242" s="8">
        <f>IF(E242="","",IF(D242=1,IFERROR(TIMEVALUE(INDEX('Fahrzeuge &amp; Fahrer'!$E$2:$E$51,MATCH(B242,'Fahrzeuge &amp; Fahrer'!$A$2:$A$51,0)))+H242/1440,""),K241+H242/1440))</f>
        <v/>
      </c>
      <c r="J242" s="6" t="n"/>
      <c r="K242" s="8">
        <f>IF(I242="","",I242+J242/1440)</f>
        <v/>
      </c>
      <c r="L242" s="6">
        <f>IF(OR(I242="",F242=""),"",IF(AND(I242&gt;=TIMEVALUE(F242),I242&lt;=TIMEVALUE(G242)),"ja","NEIN"))</f>
        <v/>
      </c>
      <c r="M242" s="6" t="n"/>
      <c r="N242" s="6" t="n"/>
      <c r="O242" s="6" t="n"/>
    </row>
    <row r="243">
      <c r="A243" s="7" t="n"/>
      <c r="B243" s="6" t="n"/>
      <c r="C243" s="6" t="n"/>
      <c r="D243" s="6" t="n"/>
      <c r="E243" s="6" t="n"/>
      <c r="F243" s="6" t="n"/>
      <c r="G243" s="6" t="n"/>
      <c r="H243" s="6" t="n"/>
      <c r="I243" s="8">
        <f>IF(E243="","",IF(D243=1,IFERROR(TIMEVALUE(INDEX('Fahrzeuge &amp; Fahrer'!$E$2:$E$51,MATCH(B243,'Fahrzeuge &amp; Fahrer'!$A$2:$A$51,0)))+H243/1440,""),K242+H243/1440))</f>
        <v/>
      </c>
      <c r="J243" s="6" t="n"/>
      <c r="K243" s="8">
        <f>IF(I243="","",I243+J243/1440)</f>
        <v/>
      </c>
      <c r="L243" s="6">
        <f>IF(OR(I243="",F243=""),"",IF(AND(I243&gt;=TIMEVALUE(F243),I243&lt;=TIMEVALUE(G243)),"ja","NEIN"))</f>
        <v/>
      </c>
      <c r="M243" s="6" t="n"/>
      <c r="N243" s="6" t="n"/>
      <c r="O243" s="6" t="n"/>
    </row>
    <row r="244">
      <c r="A244" s="7" t="n"/>
      <c r="B244" s="6" t="n"/>
      <c r="C244" s="6" t="n"/>
      <c r="D244" s="6" t="n"/>
      <c r="E244" s="6" t="n"/>
      <c r="F244" s="6" t="n"/>
      <c r="G244" s="6" t="n"/>
      <c r="H244" s="6" t="n"/>
      <c r="I244" s="8">
        <f>IF(E244="","",IF(D244=1,IFERROR(TIMEVALUE(INDEX('Fahrzeuge &amp; Fahrer'!$E$2:$E$51,MATCH(B244,'Fahrzeuge &amp; Fahrer'!$A$2:$A$51,0)))+H244/1440,""),K243+H244/1440))</f>
        <v/>
      </c>
      <c r="J244" s="6" t="n"/>
      <c r="K244" s="8">
        <f>IF(I244="","",I244+J244/1440)</f>
        <v/>
      </c>
      <c r="L244" s="6">
        <f>IF(OR(I244="",F244=""),"",IF(AND(I244&gt;=TIMEVALUE(F244),I244&lt;=TIMEVALUE(G244)),"ja","NEIN"))</f>
        <v/>
      </c>
      <c r="M244" s="6" t="n"/>
      <c r="N244" s="6" t="n"/>
      <c r="O244" s="6" t="n"/>
    </row>
    <row r="245">
      <c r="A245" s="7" t="n"/>
      <c r="B245" s="6" t="n"/>
      <c r="C245" s="6" t="n"/>
      <c r="D245" s="6" t="n"/>
      <c r="E245" s="6" t="n"/>
      <c r="F245" s="6" t="n"/>
      <c r="G245" s="6" t="n"/>
      <c r="H245" s="6" t="n"/>
      <c r="I245" s="8">
        <f>IF(E245="","",IF(D245=1,IFERROR(TIMEVALUE(INDEX('Fahrzeuge &amp; Fahrer'!$E$2:$E$51,MATCH(B245,'Fahrzeuge &amp; Fahrer'!$A$2:$A$51,0)))+H245/1440,""),K244+H245/1440))</f>
        <v/>
      </c>
      <c r="J245" s="6" t="n"/>
      <c r="K245" s="8">
        <f>IF(I245="","",I245+J245/1440)</f>
        <v/>
      </c>
      <c r="L245" s="6">
        <f>IF(OR(I245="",F245=""),"",IF(AND(I245&gt;=TIMEVALUE(F245),I245&lt;=TIMEVALUE(G245)),"ja","NEIN"))</f>
        <v/>
      </c>
      <c r="M245" s="6" t="n"/>
      <c r="N245" s="6" t="n"/>
      <c r="O245" s="6" t="n"/>
    </row>
    <row r="246">
      <c r="A246" s="7" t="n"/>
      <c r="B246" s="6" t="n"/>
      <c r="C246" s="6" t="n"/>
      <c r="D246" s="6" t="n"/>
      <c r="E246" s="6" t="n"/>
      <c r="F246" s="6" t="n"/>
      <c r="G246" s="6" t="n"/>
      <c r="H246" s="6" t="n"/>
      <c r="I246" s="8">
        <f>IF(E246="","",IF(D246=1,IFERROR(TIMEVALUE(INDEX('Fahrzeuge &amp; Fahrer'!$E$2:$E$51,MATCH(B246,'Fahrzeuge &amp; Fahrer'!$A$2:$A$51,0)))+H246/1440,""),K245+H246/1440))</f>
        <v/>
      </c>
      <c r="J246" s="6" t="n"/>
      <c r="K246" s="8">
        <f>IF(I246="","",I246+J246/1440)</f>
        <v/>
      </c>
      <c r="L246" s="6">
        <f>IF(OR(I246="",F246=""),"",IF(AND(I246&gt;=TIMEVALUE(F246),I246&lt;=TIMEVALUE(G246)),"ja","NEIN"))</f>
        <v/>
      </c>
      <c r="M246" s="6" t="n"/>
      <c r="N246" s="6" t="n"/>
      <c r="O246" s="6" t="n"/>
    </row>
    <row r="247">
      <c r="A247" s="7" t="n"/>
      <c r="B247" s="6" t="n"/>
      <c r="C247" s="6" t="n"/>
      <c r="D247" s="6" t="n"/>
      <c r="E247" s="6" t="n"/>
      <c r="F247" s="6" t="n"/>
      <c r="G247" s="6" t="n"/>
      <c r="H247" s="6" t="n"/>
      <c r="I247" s="8">
        <f>IF(E247="","",IF(D247=1,IFERROR(TIMEVALUE(INDEX('Fahrzeuge &amp; Fahrer'!$E$2:$E$51,MATCH(B247,'Fahrzeuge &amp; Fahrer'!$A$2:$A$51,0)))+H247/1440,""),K246+H247/1440))</f>
        <v/>
      </c>
      <c r="J247" s="6" t="n"/>
      <c r="K247" s="8">
        <f>IF(I247="","",I247+J247/1440)</f>
        <v/>
      </c>
      <c r="L247" s="6">
        <f>IF(OR(I247="",F247=""),"",IF(AND(I247&gt;=TIMEVALUE(F247),I247&lt;=TIMEVALUE(G247)),"ja","NEIN"))</f>
        <v/>
      </c>
      <c r="M247" s="6" t="n"/>
      <c r="N247" s="6" t="n"/>
      <c r="O247" s="6" t="n"/>
    </row>
    <row r="248">
      <c r="A248" s="7" t="n"/>
      <c r="B248" s="6" t="n"/>
      <c r="C248" s="6" t="n"/>
      <c r="D248" s="6" t="n"/>
      <c r="E248" s="6" t="n"/>
      <c r="F248" s="6" t="n"/>
      <c r="G248" s="6" t="n"/>
      <c r="H248" s="6" t="n"/>
      <c r="I248" s="8">
        <f>IF(E248="","",IF(D248=1,IFERROR(TIMEVALUE(INDEX('Fahrzeuge &amp; Fahrer'!$E$2:$E$51,MATCH(B248,'Fahrzeuge &amp; Fahrer'!$A$2:$A$51,0)))+H248/1440,""),K247+H248/1440))</f>
        <v/>
      </c>
      <c r="J248" s="6" t="n"/>
      <c r="K248" s="8">
        <f>IF(I248="","",I248+J248/1440)</f>
        <v/>
      </c>
      <c r="L248" s="6">
        <f>IF(OR(I248="",F248=""),"",IF(AND(I248&gt;=TIMEVALUE(F248),I248&lt;=TIMEVALUE(G248)),"ja","NEIN"))</f>
        <v/>
      </c>
      <c r="M248" s="6" t="n"/>
      <c r="N248" s="6" t="n"/>
      <c r="O248" s="6" t="n"/>
    </row>
    <row r="249">
      <c r="A249" s="7" t="n"/>
      <c r="B249" s="6" t="n"/>
      <c r="C249" s="6" t="n"/>
      <c r="D249" s="6" t="n"/>
      <c r="E249" s="6" t="n"/>
      <c r="F249" s="6" t="n"/>
      <c r="G249" s="6" t="n"/>
      <c r="H249" s="6" t="n"/>
      <c r="I249" s="8">
        <f>IF(E249="","",IF(D249=1,IFERROR(TIMEVALUE(INDEX('Fahrzeuge &amp; Fahrer'!$E$2:$E$51,MATCH(B249,'Fahrzeuge &amp; Fahrer'!$A$2:$A$51,0)))+H249/1440,""),K248+H249/1440))</f>
        <v/>
      </c>
      <c r="J249" s="6" t="n"/>
      <c r="K249" s="8">
        <f>IF(I249="","",I249+J249/1440)</f>
        <v/>
      </c>
      <c r="L249" s="6">
        <f>IF(OR(I249="",F249=""),"",IF(AND(I249&gt;=TIMEVALUE(F249),I249&lt;=TIMEVALUE(G249)),"ja","NEIN"))</f>
        <v/>
      </c>
      <c r="M249" s="6" t="n"/>
      <c r="N249" s="6" t="n"/>
      <c r="O249" s="6" t="n"/>
    </row>
    <row r="250">
      <c r="A250" s="7" t="n"/>
      <c r="B250" s="6" t="n"/>
      <c r="C250" s="6" t="n"/>
      <c r="D250" s="6" t="n"/>
      <c r="E250" s="6" t="n"/>
      <c r="F250" s="6" t="n"/>
      <c r="G250" s="6" t="n"/>
      <c r="H250" s="6" t="n"/>
      <c r="I250" s="8">
        <f>IF(E250="","",IF(D250=1,IFERROR(TIMEVALUE(INDEX('Fahrzeuge &amp; Fahrer'!$E$2:$E$51,MATCH(B250,'Fahrzeuge &amp; Fahrer'!$A$2:$A$51,0)))+H250/1440,""),K249+H250/1440))</f>
        <v/>
      </c>
      <c r="J250" s="6" t="n"/>
      <c r="K250" s="8">
        <f>IF(I250="","",I250+J250/1440)</f>
        <v/>
      </c>
      <c r="L250" s="6">
        <f>IF(OR(I250="",F250=""),"",IF(AND(I250&gt;=TIMEVALUE(F250),I250&lt;=TIMEVALUE(G250)),"ja","NEIN"))</f>
        <v/>
      </c>
      <c r="M250" s="6" t="n"/>
      <c r="N250" s="6" t="n"/>
      <c r="O250" s="6" t="n"/>
    </row>
    <row r="251">
      <c r="A251" s="7" t="n"/>
      <c r="B251" s="6" t="n"/>
      <c r="C251" s="6" t="n"/>
      <c r="D251" s="6" t="n"/>
      <c r="E251" s="6" t="n"/>
      <c r="F251" s="6" t="n"/>
      <c r="G251" s="6" t="n"/>
      <c r="H251" s="6" t="n"/>
      <c r="I251" s="8">
        <f>IF(E251="","",IF(D251=1,IFERROR(TIMEVALUE(INDEX('Fahrzeuge &amp; Fahrer'!$E$2:$E$51,MATCH(B251,'Fahrzeuge &amp; Fahrer'!$A$2:$A$51,0)))+H251/1440,""),K250+H251/1440))</f>
        <v/>
      </c>
      <c r="J251" s="6" t="n"/>
      <c r="K251" s="8">
        <f>IF(I251="","",I251+J251/1440)</f>
        <v/>
      </c>
      <c r="L251" s="6">
        <f>IF(OR(I251="",F251=""),"",IF(AND(I251&gt;=TIMEVALUE(F251),I251&lt;=TIMEVALUE(G251)),"ja","NEIN"))</f>
        <v/>
      </c>
      <c r="M251" s="6" t="n"/>
      <c r="N251" s="6" t="n"/>
      <c r="O251" s="6" t="n"/>
    </row>
    <row r="252">
      <c r="A252" s="7" t="n"/>
      <c r="B252" s="6" t="n"/>
      <c r="C252" s="6" t="n"/>
      <c r="D252" s="6" t="n"/>
      <c r="E252" s="6" t="n"/>
      <c r="F252" s="6" t="n"/>
      <c r="G252" s="6" t="n"/>
      <c r="H252" s="6" t="n"/>
      <c r="I252" s="8">
        <f>IF(E252="","",IF(D252=1,IFERROR(TIMEVALUE(INDEX('Fahrzeuge &amp; Fahrer'!$E$2:$E$51,MATCH(B252,'Fahrzeuge &amp; Fahrer'!$A$2:$A$51,0)))+H252/1440,""),K251+H252/1440))</f>
        <v/>
      </c>
      <c r="J252" s="6" t="n"/>
      <c r="K252" s="8">
        <f>IF(I252="","",I252+J252/1440)</f>
        <v/>
      </c>
      <c r="L252" s="6">
        <f>IF(OR(I252="",F252=""),"",IF(AND(I252&gt;=TIMEVALUE(F252),I252&lt;=TIMEVALUE(G252)),"ja","NEIN"))</f>
        <v/>
      </c>
      <c r="M252" s="6" t="n"/>
      <c r="N252" s="6" t="n"/>
      <c r="O252" s="6" t="n"/>
    </row>
    <row r="253">
      <c r="A253" s="7" t="n"/>
      <c r="B253" s="6" t="n"/>
      <c r="C253" s="6" t="n"/>
      <c r="D253" s="6" t="n"/>
      <c r="E253" s="6" t="n"/>
      <c r="F253" s="6" t="n"/>
      <c r="G253" s="6" t="n"/>
      <c r="H253" s="6" t="n"/>
      <c r="I253" s="8">
        <f>IF(E253="","",IF(D253=1,IFERROR(TIMEVALUE(INDEX('Fahrzeuge &amp; Fahrer'!$E$2:$E$51,MATCH(B253,'Fahrzeuge &amp; Fahrer'!$A$2:$A$51,0)))+H253/1440,""),K252+H253/1440))</f>
        <v/>
      </c>
      <c r="J253" s="6" t="n"/>
      <c r="K253" s="8">
        <f>IF(I253="","",I253+J253/1440)</f>
        <v/>
      </c>
      <c r="L253" s="6">
        <f>IF(OR(I253="",F253=""),"",IF(AND(I253&gt;=TIMEVALUE(F253),I253&lt;=TIMEVALUE(G253)),"ja","NEIN"))</f>
        <v/>
      </c>
      <c r="M253" s="6" t="n"/>
      <c r="N253" s="6" t="n"/>
      <c r="O253" s="6" t="n"/>
    </row>
    <row r="254">
      <c r="A254" s="7" t="n"/>
      <c r="B254" s="6" t="n"/>
      <c r="C254" s="6" t="n"/>
      <c r="D254" s="6" t="n"/>
      <c r="E254" s="6" t="n"/>
      <c r="F254" s="6" t="n"/>
      <c r="G254" s="6" t="n"/>
      <c r="H254" s="6" t="n"/>
      <c r="I254" s="8">
        <f>IF(E254="","",IF(D254=1,IFERROR(TIMEVALUE(INDEX('Fahrzeuge &amp; Fahrer'!$E$2:$E$51,MATCH(B254,'Fahrzeuge &amp; Fahrer'!$A$2:$A$51,0)))+H254/1440,""),K253+H254/1440))</f>
        <v/>
      </c>
      <c r="J254" s="6" t="n"/>
      <c r="K254" s="8">
        <f>IF(I254="","",I254+J254/1440)</f>
        <v/>
      </c>
      <c r="L254" s="6">
        <f>IF(OR(I254="",F254=""),"",IF(AND(I254&gt;=TIMEVALUE(F254),I254&lt;=TIMEVALUE(G254)),"ja","NEIN"))</f>
        <v/>
      </c>
      <c r="M254" s="6" t="n"/>
      <c r="N254" s="6" t="n"/>
      <c r="O254" s="6" t="n"/>
    </row>
    <row r="255">
      <c r="A255" s="7" t="n"/>
      <c r="B255" s="6" t="n"/>
      <c r="C255" s="6" t="n"/>
      <c r="D255" s="6" t="n"/>
      <c r="E255" s="6" t="n"/>
      <c r="F255" s="6" t="n"/>
      <c r="G255" s="6" t="n"/>
      <c r="H255" s="6" t="n"/>
      <c r="I255" s="8">
        <f>IF(E255="","",IF(D255=1,IFERROR(TIMEVALUE(INDEX('Fahrzeuge &amp; Fahrer'!$E$2:$E$51,MATCH(B255,'Fahrzeuge &amp; Fahrer'!$A$2:$A$51,0)))+H255/1440,""),K254+H255/1440))</f>
        <v/>
      </c>
      <c r="J255" s="6" t="n"/>
      <c r="K255" s="8">
        <f>IF(I255="","",I255+J255/1440)</f>
        <v/>
      </c>
      <c r="L255" s="6">
        <f>IF(OR(I255="",F255=""),"",IF(AND(I255&gt;=TIMEVALUE(F255),I255&lt;=TIMEVALUE(G255)),"ja","NEIN"))</f>
        <v/>
      </c>
      <c r="M255" s="6" t="n"/>
      <c r="N255" s="6" t="n"/>
      <c r="O255" s="6" t="n"/>
    </row>
    <row r="256">
      <c r="A256" s="7" t="n"/>
      <c r="B256" s="6" t="n"/>
      <c r="C256" s="6" t="n"/>
      <c r="D256" s="6" t="n"/>
      <c r="E256" s="6" t="n"/>
      <c r="F256" s="6" t="n"/>
      <c r="G256" s="6" t="n"/>
      <c r="H256" s="6" t="n"/>
      <c r="I256" s="8">
        <f>IF(E256="","",IF(D256=1,IFERROR(TIMEVALUE(INDEX('Fahrzeuge &amp; Fahrer'!$E$2:$E$51,MATCH(B256,'Fahrzeuge &amp; Fahrer'!$A$2:$A$51,0)))+H256/1440,""),K255+H256/1440))</f>
        <v/>
      </c>
      <c r="J256" s="6" t="n"/>
      <c r="K256" s="8">
        <f>IF(I256="","",I256+J256/1440)</f>
        <v/>
      </c>
      <c r="L256" s="6">
        <f>IF(OR(I256="",F256=""),"",IF(AND(I256&gt;=TIMEVALUE(F256),I256&lt;=TIMEVALUE(G256)),"ja","NEIN"))</f>
        <v/>
      </c>
      <c r="M256" s="6" t="n"/>
      <c r="N256" s="6" t="n"/>
      <c r="O256" s="6" t="n"/>
    </row>
    <row r="257">
      <c r="A257" s="7" t="n"/>
      <c r="B257" s="6" t="n"/>
      <c r="C257" s="6" t="n"/>
      <c r="D257" s="6" t="n"/>
      <c r="E257" s="6" t="n"/>
      <c r="F257" s="6" t="n"/>
      <c r="G257" s="6" t="n"/>
      <c r="H257" s="6" t="n"/>
      <c r="I257" s="8">
        <f>IF(E257="","",IF(D257=1,IFERROR(TIMEVALUE(INDEX('Fahrzeuge &amp; Fahrer'!$E$2:$E$51,MATCH(B257,'Fahrzeuge &amp; Fahrer'!$A$2:$A$51,0)))+H257/1440,""),K256+H257/1440))</f>
        <v/>
      </c>
      <c r="J257" s="6" t="n"/>
      <c r="K257" s="8">
        <f>IF(I257="","",I257+J257/1440)</f>
        <v/>
      </c>
      <c r="L257" s="6">
        <f>IF(OR(I257="",F257=""),"",IF(AND(I257&gt;=TIMEVALUE(F257),I257&lt;=TIMEVALUE(G257)),"ja","NEIN"))</f>
        <v/>
      </c>
      <c r="M257" s="6" t="n"/>
      <c r="N257" s="6" t="n"/>
      <c r="O257" s="6" t="n"/>
    </row>
    <row r="258">
      <c r="A258" s="7" t="n"/>
      <c r="B258" s="6" t="n"/>
      <c r="C258" s="6" t="n"/>
      <c r="D258" s="6" t="n"/>
      <c r="E258" s="6" t="n"/>
      <c r="F258" s="6" t="n"/>
      <c r="G258" s="6" t="n"/>
      <c r="H258" s="6" t="n"/>
      <c r="I258" s="8">
        <f>IF(E258="","",IF(D258=1,IFERROR(TIMEVALUE(INDEX('Fahrzeuge &amp; Fahrer'!$E$2:$E$51,MATCH(B258,'Fahrzeuge &amp; Fahrer'!$A$2:$A$51,0)))+H258/1440,""),K257+H258/1440))</f>
        <v/>
      </c>
      <c r="J258" s="6" t="n"/>
      <c r="K258" s="8">
        <f>IF(I258="","",I258+J258/1440)</f>
        <v/>
      </c>
      <c r="L258" s="6">
        <f>IF(OR(I258="",F258=""),"",IF(AND(I258&gt;=TIMEVALUE(F258),I258&lt;=TIMEVALUE(G258)),"ja","NEIN"))</f>
        <v/>
      </c>
      <c r="M258" s="6" t="n"/>
      <c r="N258" s="6" t="n"/>
      <c r="O258" s="6" t="n"/>
    </row>
    <row r="259">
      <c r="A259" s="7" t="n"/>
      <c r="B259" s="6" t="n"/>
      <c r="C259" s="6" t="n"/>
      <c r="D259" s="6" t="n"/>
      <c r="E259" s="6" t="n"/>
      <c r="F259" s="6" t="n"/>
      <c r="G259" s="6" t="n"/>
      <c r="H259" s="6" t="n"/>
      <c r="I259" s="8">
        <f>IF(E259="","",IF(D259=1,IFERROR(TIMEVALUE(INDEX('Fahrzeuge &amp; Fahrer'!$E$2:$E$51,MATCH(B259,'Fahrzeuge &amp; Fahrer'!$A$2:$A$51,0)))+H259/1440,""),K258+H259/1440))</f>
        <v/>
      </c>
      <c r="J259" s="6" t="n"/>
      <c r="K259" s="8">
        <f>IF(I259="","",I259+J259/1440)</f>
        <v/>
      </c>
      <c r="L259" s="6">
        <f>IF(OR(I259="",F259=""),"",IF(AND(I259&gt;=TIMEVALUE(F259),I259&lt;=TIMEVALUE(G259)),"ja","NEIN"))</f>
        <v/>
      </c>
      <c r="M259" s="6" t="n"/>
      <c r="N259" s="6" t="n"/>
      <c r="O259" s="6" t="n"/>
    </row>
    <row r="260">
      <c r="A260" s="7" t="n"/>
      <c r="B260" s="6" t="n"/>
      <c r="C260" s="6" t="n"/>
      <c r="D260" s="6" t="n"/>
      <c r="E260" s="6" t="n"/>
      <c r="F260" s="6" t="n"/>
      <c r="G260" s="6" t="n"/>
      <c r="H260" s="6" t="n"/>
      <c r="I260" s="8">
        <f>IF(E260="","",IF(D260=1,IFERROR(TIMEVALUE(INDEX('Fahrzeuge &amp; Fahrer'!$E$2:$E$51,MATCH(B260,'Fahrzeuge &amp; Fahrer'!$A$2:$A$51,0)))+H260/1440,""),K259+H260/1440))</f>
        <v/>
      </c>
      <c r="J260" s="6" t="n"/>
      <c r="K260" s="8">
        <f>IF(I260="","",I260+J260/1440)</f>
        <v/>
      </c>
      <c r="L260" s="6">
        <f>IF(OR(I260="",F260=""),"",IF(AND(I260&gt;=TIMEVALUE(F260),I260&lt;=TIMEVALUE(G260)),"ja","NEIN"))</f>
        <v/>
      </c>
      <c r="M260" s="6" t="n"/>
      <c r="N260" s="6" t="n"/>
      <c r="O260" s="6" t="n"/>
    </row>
    <row r="261">
      <c r="A261" s="7" t="n"/>
      <c r="B261" s="6" t="n"/>
      <c r="C261" s="6" t="n"/>
      <c r="D261" s="6" t="n"/>
      <c r="E261" s="6" t="n"/>
      <c r="F261" s="6" t="n"/>
      <c r="G261" s="6" t="n"/>
      <c r="H261" s="6" t="n"/>
      <c r="I261" s="8">
        <f>IF(E261="","",IF(D261=1,IFERROR(TIMEVALUE(INDEX('Fahrzeuge &amp; Fahrer'!$E$2:$E$51,MATCH(B261,'Fahrzeuge &amp; Fahrer'!$A$2:$A$51,0)))+H261/1440,""),K260+H261/1440))</f>
        <v/>
      </c>
      <c r="J261" s="6" t="n"/>
      <c r="K261" s="8">
        <f>IF(I261="","",I261+J261/1440)</f>
        <v/>
      </c>
      <c r="L261" s="6">
        <f>IF(OR(I261="",F261=""),"",IF(AND(I261&gt;=TIMEVALUE(F261),I261&lt;=TIMEVALUE(G261)),"ja","NEIN"))</f>
        <v/>
      </c>
      <c r="M261" s="6" t="n"/>
      <c r="N261" s="6" t="n"/>
      <c r="O261" s="6" t="n"/>
    </row>
    <row r="262">
      <c r="A262" s="7" t="n"/>
      <c r="B262" s="6" t="n"/>
      <c r="C262" s="6" t="n"/>
      <c r="D262" s="6" t="n"/>
      <c r="E262" s="6" t="n"/>
      <c r="F262" s="6" t="n"/>
      <c r="G262" s="6" t="n"/>
      <c r="H262" s="6" t="n"/>
      <c r="I262" s="8">
        <f>IF(E262="","",IF(D262=1,IFERROR(TIMEVALUE(INDEX('Fahrzeuge &amp; Fahrer'!$E$2:$E$51,MATCH(B262,'Fahrzeuge &amp; Fahrer'!$A$2:$A$51,0)))+H262/1440,""),K261+H262/1440))</f>
        <v/>
      </c>
      <c r="J262" s="6" t="n"/>
      <c r="K262" s="8">
        <f>IF(I262="","",I262+J262/1440)</f>
        <v/>
      </c>
      <c r="L262" s="6">
        <f>IF(OR(I262="",F262=""),"",IF(AND(I262&gt;=TIMEVALUE(F262),I262&lt;=TIMEVALUE(G262)),"ja","NEIN"))</f>
        <v/>
      </c>
      <c r="M262" s="6" t="n"/>
      <c r="N262" s="6" t="n"/>
      <c r="O262" s="6" t="n"/>
    </row>
    <row r="263">
      <c r="A263" s="7" t="n"/>
      <c r="B263" s="6" t="n"/>
      <c r="C263" s="6" t="n"/>
      <c r="D263" s="6" t="n"/>
      <c r="E263" s="6" t="n"/>
      <c r="F263" s="6" t="n"/>
      <c r="G263" s="6" t="n"/>
      <c r="H263" s="6" t="n"/>
      <c r="I263" s="8">
        <f>IF(E263="","",IF(D263=1,IFERROR(TIMEVALUE(INDEX('Fahrzeuge &amp; Fahrer'!$E$2:$E$51,MATCH(B263,'Fahrzeuge &amp; Fahrer'!$A$2:$A$51,0)))+H263/1440,""),K262+H263/1440))</f>
        <v/>
      </c>
      <c r="J263" s="6" t="n"/>
      <c r="K263" s="8">
        <f>IF(I263="","",I263+J263/1440)</f>
        <v/>
      </c>
      <c r="L263" s="6">
        <f>IF(OR(I263="",F263=""),"",IF(AND(I263&gt;=TIMEVALUE(F263),I263&lt;=TIMEVALUE(G263)),"ja","NEIN"))</f>
        <v/>
      </c>
      <c r="M263" s="6" t="n"/>
      <c r="N263" s="6" t="n"/>
      <c r="O263" s="6" t="n"/>
    </row>
    <row r="264">
      <c r="A264" s="7" t="n"/>
      <c r="B264" s="6" t="n"/>
      <c r="C264" s="6" t="n"/>
      <c r="D264" s="6" t="n"/>
      <c r="E264" s="6" t="n"/>
      <c r="F264" s="6" t="n"/>
      <c r="G264" s="6" t="n"/>
      <c r="H264" s="6" t="n"/>
      <c r="I264" s="8">
        <f>IF(E264="","",IF(D264=1,IFERROR(TIMEVALUE(INDEX('Fahrzeuge &amp; Fahrer'!$E$2:$E$51,MATCH(B264,'Fahrzeuge &amp; Fahrer'!$A$2:$A$51,0)))+H264/1440,""),K263+H264/1440))</f>
        <v/>
      </c>
      <c r="J264" s="6" t="n"/>
      <c r="K264" s="8">
        <f>IF(I264="","",I264+J264/1440)</f>
        <v/>
      </c>
      <c r="L264" s="6">
        <f>IF(OR(I264="",F264=""),"",IF(AND(I264&gt;=TIMEVALUE(F264),I264&lt;=TIMEVALUE(G264)),"ja","NEIN"))</f>
        <v/>
      </c>
      <c r="M264" s="6" t="n"/>
      <c r="N264" s="6" t="n"/>
      <c r="O264" s="6" t="n"/>
    </row>
    <row r="265">
      <c r="A265" s="7" t="n"/>
      <c r="B265" s="6" t="n"/>
      <c r="C265" s="6" t="n"/>
      <c r="D265" s="6" t="n"/>
      <c r="E265" s="6" t="n"/>
      <c r="F265" s="6" t="n"/>
      <c r="G265" s="6" t="n"/>
      <c r="H265" s="6" t="n"/>
      <c r="I265" s="8">
        <f>IF(E265="","",IF(D265=1,IFERROR(TIMEVALUE(INDEX('Fahrzeuge &amp; Fahrer'!$E$2:$E$51,MATCH(B265,'Fahrzeuge &amp; Fahrer'!$A$2:$A$51,0)))+H265/1440,""),K264+H265/1440))</f>
        <v/>
      </c>
      <c r="J265" s="6" t="n"/>
      <c r="K265" s="8">
        <f>IF(I265="","",I265+J265/1440)</f>
        <v/>
      </c>
      <c r="L265" s="6">
        <f>IF(OR(I265="",F265=""),"",IF(AND(I265&gt;=TIMEVALUE(F265),I265&lt;=TIMEVALUE(G265)),"ja","NEIN"))</f>
        <v/>
      </c>
      <c r="M265" s="6" t="n"/>
      <c r="N265" s="6" t="n"/>
      <c r="O265" s="6" t="n"/>
    </row>
    <row r="266">
      <c r="A266" s="7" t="n"/>
      <c r="B266" s="6" t="n"/>
      <c r="C266" s="6" t="n"/>
      <c r="D266" s="6" t="n"/>
      <c r="E266" s="6" t="n"/>
      <c r="F266" s="6" t="n"/>
      <c r="G266" s="6" t="n"/>
      <c r="H266" s="6" t="n"/>
      <c r="I266" s="8">
        <f>IF(E266="","",IF(D266=1,IFERROR(TIMEVALUE(INDEX('Fahrzeuge &amp; Fahrer'!$E$2:$E$51,MATCH(B266,'Fahrzeuge &amp; Fahrer'!$A$2:$A$51,0)))+H266/1440,""),K265+H266/1440))</f>
        <v/>
      </c>
      <c r="J266" s="6" t="n"/>
      <c r="K266" s="8">
        <f>IF(I266="","",I266+J266/1440)</f>
        <v/>
      </c>
      <c r="L266" s="6">
        <f>IF(OR(I266="",F266=""),"",IF(AND(I266&gt;=TIMEVALUE(F266),I266&lt;=TIMEVALUE(G266)),"ja","NEIN"))</f>
        <v/>
      </c>
      <c r="M266" s="6" t="n"/>
      <c r="N266" s="6" t="n"/>
      <c r="O266" s="6" t="n"/>
    </row>
    <row r="267">
      <c r="A267" s="7" t="n"/>
      <c r="B267" s="6" t="n"/>
      <c r="C267" s="6" t="n"/>
      <c r="D267" s="6" t="n"/>
      <c r="E267" s="6" t="n"/>
      <c r="F267" s="6" t="n"/>
      <c r="G267" s="6" t="n"/>
      <c r="H267" s="6" t="n"/>
      <c r="I267" s="8">
        <f>IF(E267="","",IF(D267=1,IFERROR(TIMEVALUE(INDEX('Fahrzeuge &amp; Fahrer'!$E$2:$E$51,MATCH(B267,'Fahrzeuge &amp; Fahrer'!$A$2:$A$51,0)))+H267/1440,""),K266+H267/1440))</f>
        <v/>
      </c>
      <c r="J267" s="6" t="n"/>
      <c r="K267" s="8">
        <f>IF(I267="","",I267+J267/1440)</f>
        <v/>
      </c>
      <c r="L267" s="6">
        <f>IF(OR(I267="",F267=""),"",IF(AND(I267&gt;=TIMEVALUE(F267),I267&lt;=TIMEVALUE(G267)),"ja","NEIN"))</f>
        <v/>
      </c>
      <c r="M267" s="6" t="n"/>
      <c r="N267" s="6" t="n"/>
      <c r="O267" s="6" t="n"/>
    </row>
    <row r="268">
      <c r="A268" s="7" t="n"/>
      <c r="B268" s="6" t="n"/>
      <c r="C268" s="6" t="n"/>
      <c r="D268" s="6" t="n"/>
      <c r="E268" s="6" t="n"/>
      <c r="F268" s="6" t="n"/>
      <c r="G268" s="6" t="n"/>
      <c r="H268" s="6" t="n"/>
      <c r="I268" s="8">
        <f>IF(E268="","",IF(D268=1,IFERROR(TIMEVALUE(INDEX('Fahrzeuge &amp; Fahrer'!$E$2:$E$51,MATCH(B268,'Fahrzeuge &amp; Fahrer'!$A$2:$A$51,0)))+H268/1440,""),K267+H268/1440))</f>
        <v/>
      </c>
      <c r="J268" s="6" t="n"/>
      <c r="K268" s="8">
        <f>IF(I268="","",I268+J268/1440)</f>
        <v/>
      </c>
      <c r="L268" s="6">
        <f>IF(OR(I268="",F268=""),"",IF(AND(I268&gt;=TIMEVALUE(F268),I268&lt;=TIMEVALUE(G268)),"ja","NEIN"))</f>
        <v/>
      </c>
      <c r="M268" s="6" t="n"/>
      <c r="N268" s="6" t="n"/>
      <c r="O268" s="6" t="n"/>
    </row>
    <row r="269">
      <c r="A269" s="7" t="n"/>
      <c r="B269" s="6" t="n"/>
      <c r="C269" s="6" t="n"/>
      <c r="D269" s="6" t="n"/>
      <c r="E269" s="6" t="n"/>
      <c r="F269" s="6" t="n"/>
      <c r="G269" s="6" t="n"/>
      <c r="H269" s="6" t="n"/>
      <c r="I269" s="8">
        <f>IF(E269="","",IF(D269=1,IFERROR(TIMEVALUE(INDEX('Fahrzeuge &amp; Fahrer'!$E$2:$E$51,MATCH(B269,'Fahrzeuge &amp; Fahrer'!$A$2:$A$51,0)))+H269/1440,""),K268+H269/1440))</f>
        <v/>
      </c>
      <c r="J269" s="6" t="n"/>
      <c r="K269" s="8">
        <f>IF(I269="","",I269+J269/1440)</f>
        <v/>
      </c>
      <c r="L269" s="6">
        <f>IF(OR(I269="",F269=""),"",IF(AND(I269&gt;=TIMEVALUE(F269),I269&lt;=TIMEVALUE(G269)),"ja","NEIN"))</f>
        <v/>
      </c>
      <c r="M269" s="6" t="n"/>
      <c r="N269" s="6" t="n"/>
      <c r="O269" s="6" t="n"/>
    </row>
    <row r="270">
      <c r="A270" s="7" t="n"/>
      <c r="B270" s="6" t="n"/>
      <c r="C270" s="6" t="n"/>
      <c r="D270" s="6" t="n"/>
      <c r="E270" s="6" t="n"/>
      <c r="F270" s="6" t="n"/>
      <c r="G270" s="6" t="n"/>
      <c r="H270" s="6" t="n"/>
      <c r="I270" s="8">
        <f>IF(E270="","",IF(D270=1,IFERROR(TIMEVALUE(INDEX('Fahrzeuge &amp; Fahrer'!$E$2:$E$51,MATCH(B270,'Fahrzeuge &amp; Fahrer'!$A$2:$A$51,0)))+H270/1440,""),K269+H270/1440))</f>
        <v/>
      </c>
      <c r="J270" s="6" t="n"/>
      <c r="K270" s="8">
        <f>IF(I270="","",I270+J270/1440)</f>
        <v/>
      </c>
      <c r="L270" s="6">
        <f>IF(OR(I270="",F270=""),"",IF(AND(I270&gt;=TIMEVALUE(F270),I270&lt;=TIMEVALUE(G270)),"ja","NEIN"))</f>
        <v/>
      </c>
      <c r="M270" s="6" t="n"/>
      <c r="N270" s="6" t="n"/>
      <c r="O270" s="6" t="n"/>
    </row>
    <row r="271">
      <c r="A271" s="7" t="n"/>
      <c r="B271" s="6" t="n"/>
      <c r="C271" s="6" t="n"/>
      <c r="D271" s="6" t="n"/>
      <c r="E271" s="6" t="n"/>
      <c r="F271" s="6" t="n"/>
      <c r="G271" s="6" t="n"/>
      <c r="H271" s="6" t="n"/>
      <c r="I271" s="8">
        <f>IF(E271="","",IF(D271=1,IFERROR(TIMEVALUE(INDEX('Fahrzeuge &amp; Fahrer'!$E$2:$E$51,MATCH(B271,'Fahrzeuge &amp; Fahrer'!$A$2:$A$51,0)))+H271/1440,""),K270+H271/1440))</f>
        <v/>
      </c>
      <c r="J271" s="6" t="n"/>
      <c r="K271" s="8">
        <f>IF(I271="","",I271+J271/1440)</f>
        <v/>
      </c>
      <c r="L271" s="6">
        <f>IF(OR(I271="",F271=""),"",IF(AND(I271&gt;=TIMEVALUE(F271),I271&lt;=TIMEVALUE(G271)),"ja","NEIN"))</f>
        <v/>
      </c>
      <c r="M271" s="6" t="n"/>
      <c r="N271" s="6" t="n"/>
      <c r="O271" s="6" t="n"/>
    </row>
    <row r="272">
      <c r="A272" s="7" t="n"/>
      <c r="B272" s="6" t="n"/>
      <c r="C272" s="6" t="n"/>
      <c r="D272" s="6" t="n"/>
      <c r="E272" s="6" t="n"/>
      <c r="F272" s="6" t="n"/>
      <c r="G272" s="6" t="n"/>
      <c r="H272" s="6" t="n"/>
      <c r="I272" s="8">
        <f>IF(E272="","",IF(D272=1,IFERROR(TIMEVALUE(INDEX('Fahrzeuge &amp; Fahrer'!$E$2:$E$51,MATCH(B272,'Fahrzeuge &amp; Fahrer'!$A$2:$A$51,0)))+H272/1440,""),K271+H272/1440))</f>
        <v/>
      </c>
      <c r="J272" s="6" t="n"/>
      <c r="K272" s="8">
        <f>IF(I272="","",I272+J272/1440)</f>
        <v/>
      </c>
      <c r="L272" s="6">
        <f>IF(OR(I272="",F272=""),"",IF(AND(I272&gt;=TIMEVALUE(F272),I272&lt;=TIMEVALUE(G272)),"ja","NEIN"))</f>
        <v/>
      </c>
      <c r="M272" s="6" t="n"/>
      <c r="N272" s="6" t="n"/>
      <c r="O272" s="6" t="n"/>
    </row>
    <row r="273">
      <c r="A273" s="7" t="n"/>
      <c r="B273" s="6" t="n"/>
      <c r="C273" s="6" t="n"/>
      <c r="D273" s="6" t="n"/>
      <c r="E273" s="6" t="n"/>
      <c r="F273" s="6" t="n"/>
      <c r="G273" s="6" t="n"/>
      <c r="H273" s="6" t="n"/>
      <c r="I273" s="8">
        <f>IF(E273="","",IF(D273=1,IFERROR(TIMEVALUE(INDEX('Fahrzeuge &amp; Fahrer'!$E$2:$E$51,MATCH(B273,'Fahrzeuge &amp; Fahrer'!$A$2:$A$51,0)))+H273/1440,""),K272+H273/1440))</f>
        <v/>
      </c>
      <c r="J273" s="6" t="n"/>
      <c r="K273" s="8">
        <f>IF(I273="","",I273+J273/1440)</f>
        <v/>
      </c>
      <c r="L273" s="6">
        <f>IF(OR(I273="",F273=""),"",IF(AND(I273&gt;=TIMEVALUE(F273),I273&lt;=TIMEVALUE(G273)),"ja","NEIN"))</f>
        <v/>
      </c>
      <c r="M273" s="6" t="n"/>
      <c r="N273" s="6" t="n"/>
      <c r="O273" s="6" t="n"/>
    </row>
    <row r="274">
      <c r="A274" s="7" t="n"/>
      <c r="B274" s="6" t="n"/>
      <c r="C274" s="6" t="n"/>
      <c r="D274" s="6" t="n"/>
      <c r="E274" s="6" t="n"/>
      <c r="F274" s="6" t="n"/>
      <c r="G274" s="6" t="n"/>
      <c r="H274" s="6" t="n"/>
      <c r="I274" s="8">
        <f>IF(E274="","",IF(D274=1,IFERROR(TIMEVALUE(INDEX('Fahrzeuge &amp; Fahrer'!$E$2:$E$51,MATCH(B274,'Fahrzeuge &amp; Fahrer'!$A$2:$A$51,0)))+H274/1440,""),K273+H274/1440))</f>
        <v/>
      </c>
      <c r="J274" s="6" t="n"/>
      <c r="K274" s="8">
        <f>IF(I274="","",I274+J274/1440)</f>
        <v/>
      </c>
      <c r="L274" s="6">
        <f>IF(OR(I274="",F274=""),"",IF(AND(I274&gt;=TIMEVALUE(F274),I274&lt;=TIMEVALUE(G274)),"ja","NEIN"))</f>
        <v/>
      </c>
      <c r="M274" s="6" t="n"/>
      <c r="N274" s="6" t="n"/>
      <c r="O274" s="6" t="n"/>
    </row>
    <row r="275">
      <c r="A275" s="7" t="n"/>
      <c r="B275" s="6" t="n"/>
      <c r="C275" s="6" t="n"/>
      <c r="D275" s="6" t="n"/>
      <c r="E275" s="6" t="n"/>
      <c r="F275" s="6" t="n"/>
      <c r="G275" s="6" t="n"/>
      <c r="H275" s="6" t="n"/>
      <c r="I275" s="8">
        <f>IF(E275="","",IF(D275=1,IFERROR(TIMEVALUE(INDEX('Fahrzeuge &amp; Fahrer'!$E$2:$E$51,MATCH(B275,'Fahrzeuge &amp; Fahrer'!$A$2:$A$51,0)))+H275/1440,""),K274+H275/1440))</f>
        <v/>
      </c>
      <c r="J275" s="6" t="n"/>
      <c r="K275" s="8">
        <f>IF(I275="","",I275+J275/1440)</f>
        <v/>
      </c>
      <c r="L275" s="6">
        <f>IF(OR(I275="",F275=""),"",IF(AND(I275&gt;=TIMEVALUE(F275),I275&lt;=TIMEVALUE(G275)),"ja","NEIN"))</f>
        <v/>
      </c>
      <c r="M275" s="6" t="n"/>
      <c r="N275" s="6" t="n"/>
      <c r="O275" s="6" t="n"/>
    </row>
    <row r="276">
      <c r="A276" s="7" t="n"/>
      <c r="B276" s="6" t="n"/>
      <c r="C276" s="6" t="n"/>
      <c r="D276" s="6" t="n"/>
      <c r="E276" s="6" t="n"/>
      <c r="F276" s="6" t="n"/>
      <c r="G276" s="6" t="n"/>
      <c r="H276" s="6" t="n"/>
      <c r="I276" s="8">
        <f>IF(E276="","",IF(D276=1,IFERROR(TIMEVALUE(INDEX('Fahrzeuge &amp; Fahrer'!$E$2:$E$51,MATCH(B276,'Fahrzeuge &amp; Fahrer'!$A$2:$A$51,0)))+H276/1440,""),K275+H276/1440))</f>
        <v/>
      </c>
      <c r="J276" s="6" t="n"/>
      <c r="K276" s="8">
        <f>IF(I276="","",I276+J276/1440)</f>
        <v/>
      </c>
      <c r="L276" s="6">
        <f>IF(OR(I276="",F276=""),"",IF(AND(I276&gt;=TIMEVALUE(F276),I276&lt;=TIMEVALUE(G276)),"ja","NEIN"))</f>
        <v/>
      </c>
      <c r="M276" s="6" t="n"/>
      <c r="N276" s="6" t="n"/>
      <c r="O276" s="6" t="n"/>
    </row>
    <row r="277">
      <c r="A277" s="7" t="n"/>
      <c r="B277" s="6" t="n"/>
      <c r="C277" s="6" t="n"/>
      <c r="D277" s="6" t="n"/>
      <c r="E277" s="6" t="n"/>
      <c r="F277" s="6" t="n"/>
      <c r="G277" s="6" t="n"/>
      <c r="H277" s="6" t="n"/>
      <c r="I277" s="8">
        <f>IF(E277="","",IF(D277=1,IFERROR(TIMEVALUE(INDEX('Fahrzeuge &amp; Fahrer'!$E$2:$E$51,MATCH(B277,'Fahrzeuge &amp; Fahrer'!$A$2:$A$51,0)))+H277/1440,""),K276+H277/1440))</f>
        <v/>
      </c>
      <c r="J277" s="6" t="n"/>
      <c r="K277" s="8">
        <f>IF(I277="","",I277+J277/1440)</f>
        <v/>
      </c>
      <c r="L277" s="6">
        <f>IF(OR(I277="",F277=""),"",IF(AND(I277&gt;=TIMEVALUE(F277),I277&lt;=TIMEVALUE(G277)),"ja","NEIN"))</f>
        <v/>
      </c>
      <c r="M277" s="6" t="n"/>
      <c r="N277" s="6" t="n"/>
      <c r="O277" s="6" t="n"/>
    </row>
    <row r="278">
      <c r="A278" s="7" t="n"/>
      <c r="B278" s="6" t="n"/>
      <c r="C278" s="6" t="n"/>
      <c r="D278" s="6" t="n"/>
      <c r="E278" s="6" t="n"/>
      <c r="F278" s="6" t="n"/>
      <c r="G278" s="6" t="n"/>
      <c r="H278" s="6" t="n"/>
      <c r="I278" s="8">
        <f>IF(E278="","",IF(D278=1,IFERROR(TIMEVALUE(INDEX('Fahrzeuge &amp; Fahrer'!$E$2:$E$51,MATCH(B278,'Fahrzeuge &amp; Fahrer'!$A$2:$A$51,0)))+H278/1440,""),K277+H278/1440))</f>
        <v/>
      </c>
      <c r="J278" s="6" t="n"/>
      <c r="K278" s="8">
        <f>IF(I278="","",I278+J278/1440)</f>
        <v/>
      </c>
      <c r="L278" s="6">
        <f>IF(OR(I278="",F278=""),"",IF(AND(I278&gt;=TIMEVALUE(F278),I278&lt;=TIMEVALUE(G278)),"ja","NEIN"))</f>
        <v/>
      </c>
      <c r="M278" s="6" t="n"/>
      <c r="N278" s="6" t="n"/>
      <c r="O278" s="6" t="n"/>
    </row>
    <row r="279">
      <c r="A279" s="7" t="n"/>
      <c r="B279" s="6" t="n"/>
      <c r="C279" s="6" t="n"/>
      <c r="D279" s="6" t="n"/>
      <c r="E279" s="6" t="n"/>
      <c r="F279" s="6" t="n"/>
      <c r="G279" s="6" t="n"/>
      <c r="H279" s="6" t="n"/>
      <c r="I279" s="8">
        <f>IF(E279="","",IF(D279=1,IFERROR(TIMEVALUE(INDEX('Fahrzeuge &amp; Fahrer'!$E$2:$E$51,MATCH(B279,'Fahrzeuge &amp; Fahrer'!$A$2:$A$51,0)))+H279/1440,""),K278+H279/1440))</f>
        <v/>
      </c>
      <c r="J279" s="6" t="n"/>
      <c r="K279" s="8">
        <f>IF(I279="","",I279+J279/1440)</f>
        <v/>
      </c>
      <c r="L279" s="6">
        <f>IF(OR(I279="",F279=""),"",IF(AND(I279&gt;=TIMEVALUE(F279),I279&lt;=TIMEVALUE(G279)),"ja","NEIN"))</f>
        <v/>
      </c>
      <c r="M279" s="6" t="n"/>
      <c r="N279" s="6" t="n"/>
      <c r="O279" s="6" t="n"/>
    </row>
    <row r="280">
      <c r="A280" s="7" t="n"/>
      <c r="B280" s="6" t="n"/>
      <c r="C280" s="6" t="n"/>
      <c r="D280" s="6" t="n"/>
      <c r="E280" s="6" t="n"/>
      <c r="F280" s="6" t="n"/>
      <c r="G280" s="6" t="n"/>
      <c r="H280" s="6" t="n"/>
      <c r="I280" s="8">
        <f>IF(E280="","",IF(D280=1,IFERROR(TIMEVALUE(INDEX('Fahrzeuge &amp; Fahrer'!$E$2:$E$51,MATCH(B280,'Fahrzeuge &amp; Fahrer'!$A$2:$A$51,0)))+H280/1440,""),K279+H280/1440))</f>
        <v/>
      </c>
      <c r="J280" s="6" t="n"/>
      <c r="K280" s="8">
        <f>IF(I280="","",I280+J280/1440)</f>
        <v/>
      </c>
      <c r="L280" s="6">
        <f>IF(OR(I280="",F280=""),"",IF(AND(I280&gt;=TIMEVALUE(F280),I280&lt;=TIMEVALUE(G280)),"ja","NEIN"))</f>
        <v/>
      </c>
      <c r="M280" s="6" t="n"/>
      <c r="N280" s="6" t="n"/>
      <c r="O280" s="6" t="n"/>
    </row>
    <row r="281">
      <c r="A281" s="7" t="n"/>
      <c r="B281" s="6" t="n"/>
      <c r="C281" s="6" t="n"/>
      <c r="D281" s="6" t="n"/>
      <c r="E281" s="6" t="n"/>
      <c r="F281" s="6" t="n"/>
      <c r="G281" s="6" t="n"/>
      <c r="H281" s="6" t="n"/>
      <c r="I281" s="8">
        <f>IF(E281="","",IF(D281=1,IFERROR(TIMEVALUE(INDEX('Fahrzeuge &amp; Fahrer'!$E$2:$E$51,MATCH(B281,'Fahrzeuge &amp; Fahrer'!$A$2:$A$51,0)))+H281/1440,""),K280+H281/1440))</f>
        <v/>
      </c>
      <c r="J281" s="6" t="n"/>
      <c r="K281" s="8">
        <f>IF(I281="","",I281+J281/1440)</f>
        <v/>
      </c>
      <c r="L281" s="6">
        <f>IF(OR(I281="",F281=""),"",IF(AND(I281&gt;=TIMEVALUE(F281),I281&lt;=TIMEVALUE(G281)),"ja","NEIN"))</f>
        <v/>
      </c>
      <c r="M281" s="6" t="n"/>
      <c r="N281" s="6" t="n"/>
      <c r="O281" s="6" t="n"/>
    </row>
    <row r="282">
      <c r="A282" s="7" t="n"/>
      <c r="B282" s="6" t="n"/>
      <c r="C282" s="6" t="n"/>
      <c r="D282" s="6" t="n"/>
      <c r="E282" s="6" t="n"/>
      <c r="F282" s="6" t="n"/>
      <c r="G282" s="6" t="n"/>
      <c r="H282" s="6" t="n"/>
      <c r="I282" s="8">
        <f>IF(E282="","",IF(D282=1,IFERROR(TIMEVALUE(INDEX('Fahrzeuge &amp; Fahrer'!$E$2:$E$51,MATCH(B282,'Fahrzeuge &amp; Fahrer'!$A$2:$A$51,0)))+H282/1440,""),K281+H282/1440))</f>
        <v/>
      </c>
      <c r="J282" s="6" t="n"/>
      <c r="K282" s="8">
        <f>IF(I282="","",I282+J282/1440)</f>
        <v/>
      </c>
      <c r="L282" s="6">
        <f>IF(OR(I282="",F282=""),"",IF(AND(I282&gt;=TIMEVALUE(F282),I282&lt;=TIMEVALUE(G282)),"ja","NEIN"))</f>
        <v/>
      </c>
      <c r="M282" s="6" t="n"/>
      <c r="N282" s="6" t="n"/>
      <c r="O282" s="6" t="n"/>
    </row>
    <row r="283">
      <c r="A283" s="7" t="n"/>
      <c r="B283" s="6" t="n"/>
      <c r="C283" s="6" t="n"/>
      <c r="D283" s="6" t="n"/>
      <c r="E283" s="6" t="n"/>
      <c r="F283" s="6" t="n"/>
      <c r="G283" s="6" t="n"/>
      <c r="H283" s="6" t="n"/>
      <c r="I283" s="8">
        <f>IF(E283="","",IF(D283=1,IFERROR(TIMEVALUE(INDEX('Fahrzeuge &amp; Fahrer'!$E$2:$E$51,MATCH(B283,'Fahrzeuge &amp; Fahrer'!$A$2:$A$51,0)))+H283/1440,""),K282+H283/1440))</f>
        <v/>
      </c>
      <c r="J283" s="6" t="n"/>
      <c r="K283" s="8">
        <f>IF(I283="","",I283+J283/1440)</f>
        <v/>
      </c>
      <c r="L283" s="6">
        <f>IF(OR(I283="",F283=""),"",IF(AND(I283&gt;=TIMEVALUE(F283),I283&lt;=TIMEVALUE(G283)),"ja","NEIN"))</f>
        <v/>
      </c>
      <c r="M283" s="6" t="n"/>
      <c r="N283" s="6" t="n"/>
      <c r="O283" s="6" t="n"/>
    </row>
    <row r="284">
      <c r="A284" s="7" t="n"/>
      <c r="B284" s="6" t="n"/>
      <c r="C284" s="6" t="n"/>
      <c r="D284" s="6" t="n"/>
      <c r="E284" s="6" t="n"/>
      <c r="F284" s="6" t="n"/>
      <c r="G284" s="6" t="n"/>
      <c r="H284" s="6" t="n"/>
      <c r="I284" s="8">
        <f>IF(E284="","",IF(D284=1,IFERROR(TIMEVALUE(INDEX('Fahrzeuge &amp; Fahrer'!$E$2:$E$51,MATCH(B284,'Fahrzeuge &amp; Fahrer'!$A$2:$A$51,0)))+H284/1440,""),K283+H284/1440))</f>
        <v/>
      </c>
      <c r="J284" s="6" t="n"/>
      <c r="K284" s="8">
        <f>IF(I284="","",I284+J284/1440)</f>
        <v/>
      </c>
      <c r="L284" s="6">
        <f>IF(OR(I284="",F284=""),"",IF(AND(I284&gt;=TIMEVALUE(F284),I284&lt;=TIMEVALUE(G284)),"ja","NEIN"))</f>
        <v/>
      </c>
      <c r="M284" s="6" t="n"/>
      <c r="N284" s="6" t="n"/>
      <c r="O284" s="6" t="n"/>
    </row>
    <row r="285">
      <c r="A285" s="7" t="n"/>
      <c r="B285" s="6" t="n"/>
      <c r="C285" s="6" t="n"/>
      <c r="D285" s="6" t="n"/>
      <c r="E285" s="6" t="n"/>
      <c r="F285" s="6" t="n"/>
      <c r="G285" s="6" t="n"/>
      <c r="H285" s="6" t="n"/>
      <c r="I285" s="8">
        <f>IF(E285="","",IF(D285=1,IFERROR(TIMEVALUE(INDEX('Fahrzeuge &amp; Fahrer'!$E$2:$E$51,MATCH(B285,'Fahrzeuge &amp; Fahrer'!$A$2:$A$51,0)))+H285/1440,""),K284+H285/1440))</f>
        <v/>
      </c>
      <c r="J285" s="6" t="n"/>
      <c r="K285" s="8">
        <f>IF(I285="","",I285+J285/1440)</f>
        <v/>
      </c>
      <c r="L285" s="6">
        <f>IF(OR(I285="",F285=""),"",IF(AND(I285&gt;=TIMEVALUE(F285),I285&lt;=TIMEVALUE(G285)),"ja","NEIN"))</f>
        <v/>
      </c>
      <c r="M285" s="6" t="n"/>
      <c r="N285" s="6" t="n"/>
      <c r="O285" s="6" t="n"/>
    </row>
    <row r="286">
      <c r="A286" s="7" t="n"/>
      <c r="B286" s="6" t="n"/>
      <c r="C286" s="6" t="n"/>
      <c r="D286" s="6" t="n"/>
      <c r="E286" s="6" t="n"/>
      <c r="F286" s="6" t="n"/>
      <c r="G286" s="6" t="n"/>
      <c r="H286" s="6" t="n"/>
      <c r="I286" s="8">
        <f>IF(E286="","",IF(D286=1,IFERROR(TIMEVALUE(INDEX('Fahrzeuge &amp; Fahrer'!$E$2:$E$51,MATCH(B286,'Fahrzeuge &amp; Fahrer'!$A$2:$A$51,0)))+H286/1440,""),K285+H286/1440))</f>
        <v/>
      </c>
      <c r="J286" s="6" t="n"/>
      <c r="K286" s="8">
        <f>IF(I286="","",I286+J286/1440)</f>
        <v/>
      </c>
      <c r="L286" s="6">
        <f>IF(OR(I286="",F286=""),"",IF(AND(I286&gt;=TIMEVALUE(F286),I286&lt;=TIMEVALUE(G286)),"ja","NEIN"))</f>
        <v/>
      </c>
      <c r="M286" s="6" t="n"/>
      <c r="N286" s="6" t="n"/>
      <c r="O286" s="6" t="n"/>
    </row>
    <row r="287">
      <c r="A287" s="7" t="n"/>
      <c r="B287" s="6" t="n"/>
      <c r="C287" s="6" t="n"/>
      <c r="D287" s="6" t="n"/>
      <c r="E287" s="6" t="n"/>
      <c r="F287" s="6" t="n"/>
      <c r="G287" s="6" t="n"/>
      <c r="H287" s="6" t="n"/>
      <c r="I287" s="8">
        <f>IF(E287="","",IF(D287=1,IFERROR(TIMEVALUE(INDEX('Fahrzeuge &amp; Fahrer'!$E$2:$E$51,MATCH(B287,'Fahrzeuge &amp; Fahrer'!$A$2:$A$51,0)))+H287/1440,""),K286+H287/1440))</f>
        <v/>
      </c>
      <c r="J287" s="6" t="n"/>
      <c r="K287" s="8">
        <f>IF(I287="","",I287+J287/1440)</f>
        <v/>
      </c>
      <c r="L287" s="6">
        <f>IF(OR(I287="",F287=""),"",IF(AND(I287&gt;=TIMEVALUE(F287),I287&lt;=TIMEVALUE(G287)),"ja","NEIN"))</f>
        <v/>
      </c>
      <c r="M287" s="6" t="n"/>
      <c r="N287" s="6" t="n"/>
      <c r="O287" s="6" t="n"/>
    </row>
    <row r="288">
      <c r="A288" s="7" t="n"/>
      <c r="B288" s="6" t="n"/>
      <c r="C288" s="6" t="n"/>
      <c r="D288" s="6" t="n"/>
      <c r="E288" s="6" t="n"/>
      <c r="F288" s="6" t="n"/>
      <c r="G288" s="6" t="n"/>
      <c r="H288" s="6" t="n"/>
      <c r="I288" s="8">
        <f>IF(E288="","",IF(D288=1,IFERROR(TIMEVALUE(INDEX('Fahrzeuge &amp; Fahrer'!$E$2:$E$51,MATCH(B288,'Fahrzeuge &amp; Fahrer'!$A$2:$A$51,0)))+H288/1440,""),K287+H288/1440))</f>
        <v/>
      </c>
      <c r="J288" s="6" t="n"/>
      <c r="K288" s="8">
        <f>IF(I288="","",I288+J288/1440)</f>
        <v/>
      </c>
      <c r="L288" s="6">
        <f>IF(OR(I288="",F288=""),"",IF(AND(I288&gt;=TIMEVALUE(F288),I288&lt;=TIMEVALUE(G288)),"ja","NEIN"))</f>
        <v/>
      </c>
      <c r="M288" s="6" t="n"/>
      <c r="N288" s="6" t="n"/>
      <c r="O288" s="6" t="n"/>
    </row>
    <row r="289">
      <c r="A289" s="7" t="n"/>
      <c r="B289" s="6" t="n"/>
      <c r="C289" s="6" t="n"/>
      <c r="D289" s="6" t="n"/>
      <c r="E289" s="6" t="n"/>
      <c r="F289" s="6" t="n"/>
      <c r="G289" s="6" t="n"/>
      <c r="H289" s="6" t="n"/>
      <c r="I289" s="8">
        <f>IF(E289="","",IF(D289=1,IFERROR(TIMEVALUE(INDEX('Fahrzeuge &amp; Fahrer'!$E$2:$E$51,MATCH(B289,'Fahrzeuge &amp; Fahrer'!$A$2:$A$51,0)))+H289/1440,""),K288+H289/1440))</f>
        <v/>
      </c>
      <c r="J289" s="6" t="n"/>
      <c r="K289" s="8">
        <f>IF(I289="","",I289+J289/1440)</f>
        <v/>
      </c>
      <c r="L289" s="6">
        <f>IF(OR(I289="",F289=""),"",IF(AND(I289&gt;=TIMEVALUE(F289),I289&lt;=TIMEVALUE(G289)),"ja","NEIN"))</f>
        <v/>
      </c>
      <c r="M289" s="6" t="n"/>
      <c r="N289" s="6" t="n"/>
      <c r="O289" s="6" t="n"/>
    </row>
    <row r="290">
      <c r="A290" s="7" t="n"/>
      <c r="B290" s="6" t="n"/>
      <c r="C290" s="6" t="n"/>
      <c r="D290" s="6" t="n"/>
      <c r="E290" s="6" t="n"/>
      <c r="F290" s="6" t="n"/>
      <c r="G290" s="6" t="n"/>
      <c r="H290" s="6" t="n"/>
      <c r="I290" s="8">
        <f>IF(E290="","",IF(D290=1,IFERROR(TIMEVALUE(INDEX('Fahrzeuge &amp; Fahrer'!$E$2:$E$51,MATCH(B290,'Fahrzeuge &amp; Fahrer'!$A$2:$A$51,0)))+H290/1440,""),K289+H290/1440))</f>
        <v/>
      </c>
      <c r="J290" s="6" t="n"/>
      <c r="K290" s="8">
        <f>IF(I290="","",I290+J290/1440)</f>
        <v/>
      </c>
      <c r="L290" s="6">
        <f>IF(OR(I290="",F290=""),"",IF(AND(I290&gt;=TIMEVALUE(F290),I290&lt;=TIMEVALUE(G290)),"ja","NEIN"))</f>
        <v/>
      </c>
      <c r="M290" s="6" t="n"/>
      <c r="N290" s="6" t="n"/>
      <c r="O290" s="6" t="n"/>
    </row>
    <row r="291">
      <c r="A291" s="7" t="n"/>
      <c r="B291" s="6" t="n"/>
      <c r="C291" s="6" t="n"/>
      <c r="D291" s="6" t="n"/>
      <c r="E291" s="6" t="n"/>
      <c r="F291" s="6" t="n"/>
      <c r="G291" s="6" t="n"/>
      <c r="H291" s="6" t="n"/>
      <c r="I291" s="8">
        <f>IF(E291="","",IF(D291=1,IFERROR(TIMEVALUE(INDEX('Fahrzeuge &amp; Fahrer'!$E$2:$E$51,MATCH(B291,'Fahrzeuge &amp; Fahrer'!$A$2:$A$51,0)))+H291/1440,""),K290+H291/1440))</f>
        <v/>
      </c>
      <c r="J291" s="6" t="n"/>
      <c r="K291" s="8">
        <f>IF(I291="","",I291+J291/1440)</f>
        <v/>
      </c>
      <c r="L291" s="6">
        <f>IF(OR(I291="",F291=""),"",IF(AND(I291&gt;=TIMEVALUE(F291),I291&lt;=TIMEVALUE(G291)),"ja","NEIN"))</f>
        <v/>
      </c>
      <c r="M291" s="6" t="n"/>
      <c r="N291" s="6" t="n"/>
      <c r="O291" s="6" t="n"/>
    </row>
    <row r="292">
      <c r="A292" s="7" t="n"/>
      <c r="B292" s="6" t="n"/>
      <c r="C292" s="6" t="n"/>
      <c r="D292" s="6" t="n"/>
      <c r="E292" s="6" t="n"/>
      <c r="F292" s="6" t="n"/>
      <c r="G292" s="6" t="n"/>
      <c r="H292" s="6" t="n"/>
      <c r="I292" s="8">
        <f>IF(E292="","",IF(D292=1,IFERROR(TIMEVALUE(INDEX('Fahrzeuge &amp; Fahrer'!$E$2:$E$51,MATCH(B292,'Fahrzeuge &amp; Fahrer'!$A$2:$A$51,0)))+H292/1440,""),K291+H292/1440))</f>
        <v/>
      </c>
      <c r="J292" s="6" t="n"/>
      <c r="K292" s="8">
        <f>IF(I292="","",I292+J292/1440)</f>
        <v/>
      </c>
      <c r="L292" s="6">
        <f>IF(OR(I292="",F292=""),"",IF(AND(I292&gt;=TIMEVALUE(F292),I292&lt;=TIMEVALUE(G292)),"ja","NEIN"))</f>
        <v/>
      </c>
      <c r="M292" s="6" t="n"/>
      <c r="N292" s="6" t="n"/>
      <c r="O292" s="6" t="n"/>
    </row>
    <row r="293">
      <c r="A293" s="7" t="n"/>
      <c r="B293" s="6" t="n"/>
      <c r="C293" s="6" t="n"/>
      <c r="D293" s="6" t="n"/>
      <c r="E293" s="6" t="n"/>
      <c r="F293" s="6" t="n"/>
      <c r="G293" s="6" t="n"/>
      <c r="H293" s="6" t="n"/>
      <c r="I293" s="8">
        <f>IF(E293="","",IF(D293=1,IFERROR(TIMEVALUE(INDEX('Fahrzeuge &amp; Fahrer'!$E$2:$E$51,MATCH(B293,'Fahrzeuge &amp; Fahrer'!$A$2:$A$51,0)))+H293/1440,""),K292+H293/1440))</f>
        <v/>
      </c>
      <c r="J293" s="6" t="n"/>
      <c r="K293" s="8">
        <f>IF(I293="","",I293+J293/1440)</f>
        <v/>
      </c>
      <c r="L293" s="6">
        <f>IF(OR(I293="",F293=""),"",IF(AND(I293&gt;=TIMEVALUE(F293),I293&lt;=TIMEVALUE(G293)),"ja","NEIN"))</f>
        <v/>
      </c>
      <c r="M293" s="6" t="n"/>
      <c r="N293" s="6" t="n"/>
      <c r="O293" s="6" t="n"/>
    </row>
    <row r="294">
      <c r="A294" s="7" t="n"/>
      <c r="B294" s="6" t="n"/>
      <c r="C294" s="6" t="n"/>
      <c r="D294" s="6" t="n"/>
      <c r="E294" s="6" t="n"/>
      <c r="F294" s="6" t="n"/>
      <c r="G294" s="6" t="n"/>
      <c r="H294" s="6" t="n"/>
      <c r="I294" s="8">
        <f>IF(E294="","",IF(D294=1,IFERROR(TIMEVALUE(INDEX('Fahrzeuge &amp; Fahrer'!$E$2:$E$51,MATCH(B294,'Fahrzeuge &amp; Fahrer'!$A$2:$A$51,0)))+H294/1440,""),K293+H294/1440))</f>
        <v/>
      </c>
      <c r="J294" s="6" t="n"/>
      <c r="K294" s="8">
        <f>IF(I294="","",I294+J294/1440)</f>
        <v/>
      </c>
      <c r="L294" s="6">
        <f>IF(OR(I294="",F294=""),"",IF(AND(I294&gt;=TIMEVALUE(F294),I294&lt;=TIMEVALUE(G294)),"ja","NEIN"))</f>
        <v/>
      </c>
      <c r="M294" s="6" t="n"/>
      <c r="N294" s="6" t="n"/>
      <c r="O294" s="6" t="n"/>
    </row>
    <row r="295">
      <c r="A295" s="7" t="n"/>
      <c r="B295" s="6" t="n"/>
      <c r="C295" s="6" t="n"/>
      <c r="D295" s="6" t="n"/>
      <c r="E295" s="6" t="n"/>
      <c r="F295" s="6" t="n"/>
      <c r="G295" s="6" t="n"/>
      <c r="H295" s="6" t="n"/>
      <c r="I295" s="8">
        <f>IF(E295="","",IF(D295=1,IFERROR(TIMEVALUE(INDEX('Fahrzeuge &amp; Fahrer'!$E$2:$E$51,MATCH(B295,'Fahrzeuge &amp; Fahrer'!$A$2:$A$51,0)))+H295/1440,""),K294+H295/1440))</f>
        <v/>
      </c>
      <c r="J295" s="6" t="n"/>
      <c r="K295" s="8">
        <f>IF(I295="","",I295+J295/1440)</f>
        <v/>
      </c>
      <c r="L295" s="6">
        <f>IF(OR(I295="",F295=""),"",IF(AND(I295&gt;=TIMEVALUE(F295),I295&lt;=TIMEVALUE(G295)),"ja","NEIN"))</f>
        <v/>
      </c>
      <c r="M295" s="6" t="n"/>
      <c r="N295" s="6" t="n"/>
      <c r="O295" s="6" t="n"/>
    </row>
    <row r="296">
      <c r="A296" s="7" t="n"/>
      <c r="B296" s="6" t="n"/>
      <c r="C296" s="6" t="n"/>
      <c r="D296" s="6" t="n"/>
      <c r="E296" s="6" t="n"/>
      <c r="F296" s="6" t="n"/>
      <c r="G296" s="6" t="n"/>
      <c r="H296" s="6" t="n"/>
      <c r="I296" s="8">
        <f>IF(E296="","",IF(D296=1,IFERROR(TIMEVALUE(INDEX('Fahrzeuge &amp; Fahrer'!$E$2:$E$51,MATCH(B296,'Fahrzeuge &amp; Fahrer'!$A$2:$A$51,0)))+H296/1440,""),K295+H296/1440))</f>
        <v/>
      </c>
      <c r="J296" s="6" t="n"/>
      <c r="K296" s="8">
        <f>IF(I296="","",I296+J296/1440)</f>
        <v/>
      </c>
      <c r="L296" s="6">
        <f>IF(OR(I296="",F296=""),"",IF(AND(I296&gt;=TIMEVALUE(F296),I296&lt;=TIMEVALUE(G296)),"ja","NEIN"))</f>
        <v/>
      </c>
      <c r="M296" s="6" t="n"/>
      <c r="N296" s="6" t="n"/>
      <c r="O296" s="6" t="n"/>
    </row>
    <row r="297">
      <c r="A297" s="7" t="n"/>
      <c r="B297" s="6" t="n"/>
      <c r="C297" s="6" t="n"/>
      <c r="D297" s="6" t="n"/>
      <c r="E297" s="6" t="n"/>
      <c r="F297" s="6" t="n"/>
      <c r="G297" s="6" t="n"/>
      <c r="H297" s="6" t="n"/>
      <c r="I297" s="8">
        <f>IF(E297="","",IF(D297=1,IFERROR(TIMEVALUE(INDEX('Fahrzeuge &amp; Fahrer'!$E$2:$E$51,MATCH(B297,'Fahrzeuge &amp; Fahrer'!$A$2:$A$51,0)))+H297/1440,""),K296+H297/1440))</f>
        <v/>
      </c>
      <c r="J297" s="6" t="n"/>
      <c r="K297" s="8">
        <f>IF(I297="","",I297+J297/1440)</f>
        <v/>
      </c>
      <c r="L297" s="6">
        <f>IF(OR(I297="",F297=""),"",IF(AND(I297&gt;=TIMEVALUE(F297),I297&lt;=TIMEVALUE(G297)),"ja","NEIN"))</f>
        <v/>
      </c>
      <c r="M297" s="6" t="n"/>
      <c r="N297" s="6" t="n"/>
      <c r="O297" s="6" t="n"/>
    </row>
    <row r="298">
      <c r="A298" s="7" t="n"/>
      <c r="B298" s="6" t="n"/>
      <c r="C298" s="6" t="n"/>
      <c r="D298" s="6" t="n"/>
      <c r="E298" s="6" t="n"/>
      <c r="F298" s="6" t="n"/>
      <c r="G298" s="6" t="n"/>
      <c r="H298" s="6" t="n"/>
      <c r="I298" s="8">
        <f>IF(E298="","",IF(D298=1,IFERROR(TIMEVALUE(INDEX('Fahrzeuge &amp; Fahrer'!$E$2:$E$51,MATCH(B298,'Fahrzeuge &amp; Fahrer'!$A$2:$A$51,0)))+H298/1440,""),K297+H298/1440))</f>
        <v/>
      </c>
      <c r="J298" s="6" t="n"/>
      <c r="K298" s="8">
        <f>IF(I298="","",I298+J298/1440)</f>
        <v/>
      </c>
      <c r="L298" s="6">
        <f>IF(OR(I298="",F298=""),"",IF(AND(I298&gt;=TIMEVALUE(F298),I298&lt;=TIMEVALUE(G298)),"ja","NEIN"))</f>
        <v/>
      </c>
      <c r="M298" s="6" t="n"/>
      <c r="N298" s="6" t="n"/>
      <c r="O298" s="6" t="n"/>
    </row>
    <row r="299">
      <c r="A299" s="7" t="n"/>
      <c r="B299" s="6" t="n"/>
      <c r="C299" s="6" t="n"/>
      <c r="D299" s="6" t="n"/>
      <c r="E299" s="6" t="n"/>
      <c r="F299" s="6" t="n"/>
      <c r="G299" s="6" t="n"/>
      <c r="H299" s="6" t="n"/>
      <c r="I299" s="8">
        <f>IF(E299="","",IF(D299=1,IFERROR(TIMEVALUE(INDEX('Fahrzeuge &amp; Fahrer'!$E$2:$E$51,MATCH(B299,'Fahrzeuge &amp; Fahrer'!$A$2:$A$51,0)))+H299/1440,""),K298+H299/1440))</f>
        <v/>
      </c>
      <c r="J299" s="6" t="n"/>
      <c r="K299" s="8">
        <f>IF(I299="","",I299+J299/1440)</f>
        <v/>
      </c>
      <c r="L299" s="6">
        <f>IF(OR(I299="",F299=""),"",IF(AND(I299&gt;=TIMEVALUE(F299),I299&lt;=TIMEVALUE(G299)),"ja","NEIN"))</f>
        <v/>
      </c>
      <c r="M299" s="6" t="n"/>
      <c r="N299" s="6" t="n"/>
      <c r="O299" s="6" t="n"/>
    </row>
    <row r="300">
      <c r="A300" s="7" t="n"/>
      <c r="B300" s="6" t="n"/>
      <c r="C300" s="6" t="n"/>
      <c r="D300" s="6" t="n"/>
      <c r="E300" s="6" t="n"/>
      <c r="F300" s="6" t="n"/>
      <c r="G300" s="6" t="n"/>
      <c r="H300" s="6" t="n"/>
      <c r="I300" s="8">
        <f>IF(E300="","",IF(D300=1,IFERROR(TIMEVALUE(INDEX('Fahrzeuge &amp; Fahrer'!$E$2:$E$51,MATCH(B300,'Fahrzeuge &amp; Fahrer'!$A$2:$A$51,0)))+H300/1440,""),K299+H300/1440))</f>
        <v/>
      </c>
      <c r="J300" s="6" t="n"/>
      <c r="K300" s="8">
        <f>IF(I300="","",I300+J300/1440)</f>
        <v/>
      </c>
      <c r="L300" s="6">
        <f>IF(OR(I300="",F300=""),"",IF(AND(I300&gt;=TIMEVALUE(F300),I300&lt;=TIMEVALUE(G300)),"ja","NEIN"))</f>
        <v/>
      </c>
      <c r="M300" s="6" t="n"/>
      <c r="N300" s="6" t="n"/>
      <c r="O300" s="6" t="n"/>
    </row>
    <row r="301">
      <c r="A301" s="7" t="n"/>
      <c r="B301" s="6" t="n"/>
      <c r="C301" s="6" t="n"/>
      <c r="D301" s="6" t="n"/>
      <c r="E301" s="6" t="n"/>
      <c r="F301" s="6" t="n"/>
      <c r="G301" s="6" t="n"/>
      <c r="H301" s="6" t="n"/>
      <c r="I301" s="8">
        <f>IF(E301="","",IF(D301=1,IFERROR(TIMEVALUE(INDEX('Fahrzeuge &amp; Fahrer'!$E$2:$E$51,MATCH(B301,'Fahrzeuge &amp; Fahrer'!$A$2:$A$51,0)))+H301/1440,""),K300+H301/1440))</f>
        <v/>
      </c>
      <c r="J301" s="6" t="n"/>
      <c r="K301" s="8">
        <f>IF(I301="","",I301+J301/1440)</f>
        <v/>
      </c>
      <c r="L301" s="6">
        <f>IF(OR(I301="",F301=""),"",IF(AND(I301&gt;=TIMEVALUE(F301),I301&lt;=TIMEVALUE(G301)),"ja","NEIN"))</f>
        <v/>
      </c>
      <c r="M301" s="6" t="n"/>
      <c r="N301" s="6" t="n"/>
      <c r="O301" s="6" t="n"/>
    </row>
    <row r="302">
      <c r="A302" s="7" t="n"/>
      <c r="B302" s="6" t="n"/>
      <c r="C302" s="6" t="n"/>
      <c r="D302" s="6" t="n"/>
      <c r="E302" s="6" t="n"/>
      <c r="F302" s="6" t="n"/>
      <c r="G302" s="6" t="n"/>
      <c r="H302" s="6" t="n"/>
      <c r="I302" s="8">
        <f>IF(E302="","",IF(D302=1,IFERROR(TIMEVALUE(INDEX('Fahrzeuge &amp; Fahrer'!$E$2:$E$51,MATCH(B302,'Fahrzeuge &amp; Fahrer'!$A$2:$A$51,0)))+H302/1440,""),K301+H302/1440))</f>
        <v/>
      </c>
      <c r="J302" s="6" t="n"/>
      <c r="K302" s="8">
        <f>IF(I302="","",I302+J302/1440)</f>
        <v/>
      </c>
      <c r="L302" s="6">
        <f>IF(OR(I302="",F302=""),"",IF(AND(I302&gt;=TIMEVALUE(F302),I302&lt;=TIMEVALUE(G302)),"ja","NEIN"))</f>
        <v/>
      </c>
      <c r="M302" s="6" t="n"/>
      <c r="N302" s="6" t="n"/>
      <c r="O302" s="6" t="n"/>
    </row>
    <row r="303">
      <c r="A303" s="7" t="n"/>
      <c r="B303" s="6" t="n"/>
      <c r="C303" s="6" t="n"/>
      <c r="D303" s="6" t="n"/>
      <c r="E303" s="6" t="n"/>
      <c r="F303" s="6" t="n"/>
      <c r="G303" s="6" t="n"/>
      <c r="H303" s="6" t="n"/>
      <c r="I303" s="8">
        <f>IF(E303="","",IF(D303=1,IFERROR(TIMEVALUE(INDEX('Fahrzeuge &amp; Fahrer'!$E$2:$E$51,MATCH(B303,'Fahrzeuge &amp; Fahrer'!$A$2:$A$51,0)))+H303/1440,""),K302+H303/1440))</f>
        <v/>
      </c>
      <c r="J303" s="6" t="n"/>
      <c r="K303" s="8">
        <f>IF(I303="","",I303+J303/1440)</f>
        <v/>
      </c>
      <c r="L303" s="6">
        <f>IF(OR(I303="",F303=""),"",IF(AND(I303&gt;=TIMEVALUE(F303),I303&lt;=TIMEVALUE(G303)),"ja","NEIN"))</f>
        <v/>
      </c>
      <c r="M303" s="6" t="n"/>
      <c r="N303" s="6" t="n"/>
      <c r="O303" s="6" t="n"/>
    </row>
    <row r="304">
      <c r="A304" s="7" t="n"/>
      <c r="B304" s="6" t="n"/>
      <c r="C304" s="6" t="n"/>
      <c r="D304" s="6" t="n"/>
      <c r="E304" s="6" t="n"/>
      <c r="F304" s="6" t="n"/>
      <c r="G304" s="6" t="n"/>
      <c r="H304" s="6" t="n"/>
      <c r="I304" s="8">
        <f>IF(E304="","",IF(D304=1,IFERROR(TIMEVALUE(INDEX('Fahrzeuge &amp; Fahrer'!$E$2:$E$51,MATCH(B304,'Fahrzeuge &amp; Fahrer'!$A$2:$A$51,0)))+H304/1440,""),K303+H304/1440))</f>
        <v/>
      </c>
      <c r="J304" s="6" t="n"/>
      <c r="K304" s="8">
        <f>IF(I304="","",I304+J304/1440)</f>
        <v/>
      </c>
      <c r="L304" s="6">
        <f>IF(OR(I304="",F304=""),"",IF(AND(I304&gt;=TIMEVALUE(F304),I304&lt;=TIMEVALUE(G304)),"ja","NEIN"))</f>
        <v/>
      </c>
      <c r="M304" s="6" t="n"/>
      <c r="N304" s="6" t="n"/>
      <c r="O304" s="6" t="n"/>
    </row>
    <row r="305">
      <c r="A305" s="7" t="n"/>
      <c r="B305" s="6" t="n"/>
      <c r="C305" s="6" t="n"/>
      <c r="D305" s="6" t="n"/>
      <c r="E305" s="6" t="n"/>
      <c r="F305" s="6" t="n"/>
      <c r="G305" s="6" t="n"/>
      <c r="H305" s="6" t="n"/>
      <c r="I305" s="8">
        <f>IF(E305="","",IF(D305=1,IFERROR(TIMEVALUE(INDEX('Fahrzeuge &amp; Fahrer'!$E$2:$E$51,MATCH(B305,'Fahrzeuge &amp; Fahrer'!$A$2:$A$51,0)))+H305/1440,""),K304+H305/1440))</f>
        <v/>
      </c>
      <c r="J305" s="6" t="n"/>
      <c r="K305" s="8">
        <f>IF(I305="","",I305+J305/1440)</f>
        <v/>
      </c>
      <c r="L305" s="6">
        <f>IF(OR(I305="",F305=""),"",IF(AND(I305&gt;=TIMEVALUE(F305),I305&lt;=TIMEVALUE(G305)),"ja","NEIN"))</f>
        <v/>
      </c>
      <c r="M305" s="6" t="n"/>
      <c r="N305" s="6" t="n"/>
      <c r="O305" s="6" t="n"/>
    </row>
    <row r="306">
      <c r="A306" s="7" t="n"/>
      <c r="B306" s="6" t="n"/>
      <c r="C306" s="6" t="n"/>
      <c r="D306" s="6" t="n"/>
      <c r="E306" s="6" t="n"/>
      <c r="F306" s="6" t="n"/>
      <c r="G306" s="6" t="n"/>
      <c r="H306" s="6" t="n"/>
      <c r="I306" s="8">
        <f>IF(E306="","",IF(D306=1,IFERROR(TIMEVALUE(INDEX('Fahrzeuge &amp; Fahrer'!$E$2:$E$51,MATCH(B306,'Fahrzeuge &amp; Fahrer'!$A$2:$A$51,0)))+H306/1440,""),K305+H306/1440))</f>
        <v/>
      </c>
      <c r="J306" s="6" t="n"/>
      <c r="K306" s="8">
        <f>IF(I306="","",I306+J306/1440)</f>
        <v/>
      </c>
      <c r="L306" s="6">
        <f>IF(OR(I306="",F306=""),"",IF(AND(I306&gt;=TIMEVALUE(F306),I306&lt;=TIMEVALUE(G306)),"ja","NEIN"))</f>
        <v/>
      </c>
      <c r="M306" s="6" t="n"/>
      <c r="N306" s="6" t="n"/>
      <c r="O306" s="6" t="n"/>
    </row>
    <row r="307">
      <c r="A307" s="7" t="n"/>
      <c r="B307" s="6" t="n"/>
      <c r="C307" s="6" t="n"/>
      <c r="D307" s="6" t="n"/>
      <c r="E307" s="6" t="n"/>
      <c r="F307" s="6" t="n"/>
      <c r="G307" s="6" t="n"/>
      <c r="H307" s="6" t="n"/>
      <c r="I307" s="8">
        <f>IF(E307="","",IF(D307=1,IFERROR(TIMEVALUE(INDEX('Fahrzeuge &amp; Fahrer'!$E$2:$E$51,MATCH(B307,'Fahrzeuge &amp; Fahrer'!$A$2:$A$51,0)))+H307/1440,""),K306+H307/1440))</f>
        <v/>
      </c>
      <c r="J307" s="6" t="n"/>
      <c r="K307" s="8">
        <f>IF(I307="","",I307+J307/1440)</f>
        <v/>
      </c>
      <c r="L307" s="6">
        <f>IF(OR(I307="",F307=""),"",IF(AND(I307&gt;=TIMEVALUE(F307),I307&lt;=TIMEVALUE(G307)),"ja","NEIN"))</f>
        <v/>
      </c>
      <c r="M307" s="6" t="n"/>
      <c r="N307" s="6" t="n"/>
      <c r="O307" s="6" t="n"/>
    </row>
    <row r="308">
      <c r="A308" s="7" t="n"/>
      <c r="B308" s="6" t="n"/>
      <c r="C308" s="6" t="n"/>
      <c r="D308" s="6" t="n"/>
      <c r="E308" s="6" t="n"/>
      <c r="F308" s="6" t="n"/>
      <c r="G308" s="6" t="n"/>
      <c r="H308" s="6" t="n"/>
      <c r="I308" s="8">
        <f>IF(E308="","",IF(D308=1,IFERROR(TIMEVALUE(INDEX('Fahrzeuge &amp; Fahrer'!$E$2:$E$51,MATCH(B308,'Fahrzeuge &amp; Fahrer'!$A$2:$A$51,0)))+H308/1440,""),K307+H308/1440))</f>
        <v/>
      </c>
      <c r="J308" s="6" t="n"/>
      <c r="K308" s="8">
        <f>IF(I308="","",I308+J308/1440)</f>
        <v/>
      </c>
      <c r="L308" s="6">
        <f>IF(OR(I308="",F308=""),"",IF(AND(I308&gt;=TIMEVALUE(F308),I308&lt;=TIMEVALUE(G308)),"ja","NEIN"))</f>
        <v/>
      </c>
      <c r="M308" s="6" t="n"/>
      <c r="N308" s="6" t="n"/>
      <c r="O308" s="6" t="n"/>
    </row>
    <row r="309">
      <c r="A309" s="7" t="n"/>
      <c r="B309" s="6" t="n"/>
      <c r="C309" s="6" t="n"/>
      <c r="D309" s="6" t="n"/>
      <c r="E309" s="6" t="n"/>
      <c r="F309" s="6" t="n"/>
      <c r="G309" s="6" t="n"/>
      <c r="H309" s="6" t="n"/>
      <c r="I309" s="8">
        <f>IF(E309="","",IF(D309=1,IFERROR(TIMEVALUE(INDEX('Fahrzeuge &amp; Fahrer'!$E$2:$E$51,MATCH(B309,'Fahrzeuge &amp; Fahrer'!$A$2:$A$51,0)))+H309/1440,""),K308+H309/1440))</f>
        <v/>
      </c>
      <c r="J309" s="6" t="n"/>
      <c r="K309" s="8">
        <f>IF(I309="","",I309+J309/1440)</f>
        <v/>
      </c>
      <c r="L309" s="6">
        <f>IF(OR(I309="",F309=""),"",IF(AND(I309&gt;=TIMEVALUE(F309),I309&lt;=TIMEVALUE(G309)),"ja","NEIN"))</f>
        <v/>
      </c>
      <c r="M309" s="6" t="n"/>
      <c r="N309" s="6" t="n"/>
      <c r="O309" s="6" t="n"/>
    </row>
    <row r="310">
      <c r="A310" s="7" t="n"/>
      <c r="B310" s="6" t="n"/>
      <c r="C310" s="6" t="n"/>
      <c r="D310" s="6" t="n"/>
      <c r="E310" s="6" t="n"/>
      <c r="F310" s="6" t="n"/>
      <c r="G310" s="6" t="n"/>
      <c r="H310" s="6" t="n"/>
      <c r="I310" s="8">
        <f>IF(E310="","",IF(D310=1,IFERROR(TIMEVALUE(INDEX('Fahrzeuge &amp; Fahrer'!$E$2:$E$51,MATCH(B310,'Fahrzeuge &amp; Fahrer'!$A$2:$A$51,0)))+H310/1440,""),K309+H310/1440))</f>
        <v/>
      </c>
      <c r="J310" s="6" t="n"/>
      <c r="K310" s="8">
        <f>IF(I310="","",I310+J310/1440)</f>
        <v/>
      </c>
      <c r="L310" s="6">
        <f>IF(OR(I310="",F310=""),"",IF(AND(I310&gt;=TIMEVALUE(F310),I310&lt;=TIMEVALUE(G310)),"ja","NEIN"))</f>
        <v/>
      </c>
      <c r="M310" s="6" t="n"/>
      <c r="N310" s="6" t="n"/>
      <c r="O310" s="6" t="n"/>
    </row>
    <row r="311">
      <c r="A311" s="7" t="n"/>
      <c r="B311" s="6" t="n"/>
      <c r="C311" s="6" t="n"/>
      <c r="D311" s="6" t="n"/>
      <c r="E311" s="6" t="n"/>
      <c r="F311" s="6" t="n"/>
      <c r="G311" s="6" t="n"/>
      <c r="H311" s="6" t="n"/>
      <c r="I311" s="8">
        <f>IF(E311="","",IF(D311=1,IFERROR(TIMEVALUE(INDEX('Fahrzeuge &amp; Fahrer'!$E$2:$E$51,MATCH(B311,'Fahrzeuge &amp; Fahrer'!$A$2:$A$51,0)))+H311/1440,""),K310+H311/1440))</f>
        <v/>
      </c>
      <c r="J311" s="6" t="n"/>
      <c r="K311" s="8">
        <f>IF(I311="","",I311+J311/1440)</f>
        <v/>
      </c>
      <c r="L311" s="6">
        <f>IF(OR(I311="",F311=""),"",IF(AND(I311&gt;=TIMEVALUE(F311),I311&lt;=TIMEVALUE(G311)),"ja","NEIN"))</f>
        <v/>
      </c>
      <c r="M311" s="6" t="n"/>
      <c r="N311" s="6" t="n"/>
      <c r="O311" s="6" t="n"/>
    </row>
    <row r="312">
      <c r="A312" s="7" t="n"/>
      <c r="B312" s="6" t="n"/>
      <c r="C312" s="6" t="n"/>
      <c r="D312" s="6" t="n"/>
      <c r="E312" s="6" t="n"/>
      <c r="F312" s="6" t="n"/>
      <c r="G312" s="6" t="n"/>
      <c r="H312" s="6" t="n"/>
      <c r="I312" s="8">
        <f>IF(E312="","",IF(D312=1,IFERROR(TIMEVALUE(INDEX('Fahrzeuge &amp; Fahrer'!$E$2:$E$51,MATCH(B312,'Fahrzeuge &amp; Fahrer'!$A$2:$A$51,0)))+H312/1440,""),K311+H312/1440))</f>
        <v/>
      </c>
      <c r="J312" s="6" t="n"/>
      <c r="K312" s="8">
        <f>IF(I312="","",I312+J312/1440)</f>
        <v/>
      </c>
      <c r="L312" s="6">
        <f>IF(OR(I312="",F312=""),"",IF(AND(I312&gt;=TIMEVALUE(F312),I312&lt;=TIMEVALUE(G312)),"ja","NEIN"))</f>
        <v/>
      </c>
      <c r="M312" s="6" t="n"/>
      <c r="N312" s="6" t="n"/>
      <c r="O312" s="6" t="n"/>
    </row>
    <row r="313">
      <c r="A313" s="7" t="n"/>
      <c r="B313" s="6" t="n"/>
      <c r="C313" s="6" t="n"/>
      <c r="D313" s="6" t="n"/>
      <c r="E313" s="6" t="n"/>
      <c r="F313" s="6" t="n"/>
      <c r="G313" s="6" t="n"/>
      <c r="H313" s="6" t="n"/>
      <c r="I313" s="8">
        <f>IF(E313="","",IF(D313=1,IFERROR(TIMEVALUE(INDEX('Fahrzeuge &amp; Fahrer'!$E$2:$E$51,MATCH(B313,'Fahrzeuge &amp; Fahrer'!$A$2:$A$51,0)))+H313/1440,""),K312+H313/1440))</f>
        <v/>
      </c>
      <c r="J313" s="6" t="n"/>
      <c r="K313" s="8">
        <f>IF(I313="","",I313+J313/1440)</f>
        <v/>
      </c>
      <c r="L313" s="6">
        <f>IF(OR(I313="",F313=""),"",IF(AND(I313&gt;=TIMEVALUE(F313),I313&lt;=TIMEVALUE(G313)),"ja","NEIN"))</f>
        <v/>
      </c>
      <c r="M313" s="6" t="n"/>
      <c r="N313" s="6" t="n"/>
      <c r="O313" s="6" t="n"/>
    </row>
    <row r="314">
      <c r="A314" s="7" t="n"/>
      <c r="B314" s="6" t="n"/>
      <c r="C314" s="6" t="n"/>
      <c r="D314" s="6" t="n"/>
      <c r="E314" s="6" t="n"/>
      <c r="F314" s="6" t="n"/>
      <c r="G314" s="6" t="n"/>
      <c r="H314" s="6" t="n"/>
      <c r="I314" s="8">
        <f>IF(E314="","",IF(D314=1,IFERROR(TIMEVALUE(INDEX('Fahrzeuge &amp; Fahrer'!$E$2:$E$51,MATCH(B314,'Fahrzeuge &amp; Fahrer'!$A$2:$A$51,0)))+H314/1440,""),K313+H314/1440))</f>
        <v/>
      </c>
      <c r="J314" s="6" t="n"/>
      <c r="K314" s="8">
        <f>IF(I314="","",I314+J314/1440)</f>
        <v/>
      </c>
      <c r="L314" s="6">
        <f>IF(OR(I314="",F314=""),"",IF(AND(I314&gt;=TIMEVALUE(F314),I314&lt;=TIMEVALUE(G314)),"ja","NEIN"))</f>
        <v/>
      </c>
      <c r="M314" s="6" t="n"/>
      <c r="N314" s="6" t="n"/>
      <c r="O314" s="6" t="n"/>
    </row>
    <row r="315">
      <c r="A315" s="7" t="n"/>
      <c r="B315" s="6" t="n"/>
      <c r="C315" s="6" t="n"/>
      <c r="D315" s="6" t="n"/>
      <c r="E315" s="6" t="n"/>
      <c r="F315" s="6" t="n"/>
      <c r="G315" s="6" t="n"/>
      <c r="H315" s="6" t="n"/>
      <c r="I315" s="8">
        <f>IF(E315="","",IF(D315=1,IFERROR(TIMEVALUE(INDEX('Fahrzeuge &amp; Fahrer'!$E$2:$E$51,MATCH(B315,'Fahrzeuge &amp; Fahrer'!$A$2:$A$51,0)))+H315/1440,""),K314+H315/1440))</f>
        <v/>
      </c>
      <c r="J315" s="6" t="n"/>
      <c r="K315" s="8">
        <f>IF(I315="","",I315+J315/1440)</f>
        <v/>
      </c>
      <c r="L315" s="6">
        <f>IF(OR(I315="",F315=""),"",IF(AND(I315&gt;=TIMEVALUE(F315),I315&lt;=TIMEVALUE(G315)),"ja","NEIN"))</f>
        <v/>
      </c>
      <c r="M315" s="6" t="n"/>
      <c r="N315" s="6" t="n"/>
      <c r="O315" s="6" t="n"/>
    </row>
    <row r="316">
      <c r="A316" s="7" t="n"/>
      <c r="B316" s="6" t="n"/>
      <c r="C316" s="6" t="n"/>
      <c r="D316" s="6" t="n"/>
      <c r="E316" s="6" t="n"/>
      <c r="F316" s="6" t="n"/>
      <c r="G316" s="6" t="n"/>
      <c r="H316" s="6" t="n"/>
      <c r="I316" s="8">
        <f>IF(E316="","",IF(D316=1,IFERROR(TIMEVALUE(INDEX('Fahrzeuge &amp; Fahrer'!$E$2:$E$51,MATCH(B316,'Fahrzeuge &amp; Fahrer'!$A$2:$A$51,0)))+H316/1440,""),K315+H316/1440))</f>
        <v/>
      </c>
      <c r="J316" s="6" t="n"/>
      <c r="K316" s="8">
        <f>IF(I316="","",I316+J316/1440)</f>
        <v/>
      </c>
      <c r="L316" s="6">
        <f>IF(OR(I316="",F316=""),"",IF(AND(I316&gt;=TIMEVALUE(F316),I316&lt;=TIMEVALUE(G316)),"ja","NEIN"))</f>
        <v/>
      </c>
      <c r="M316" s="6" t="n"/>
      <c r="N316" s="6" t="n"/>
      <c r="O316" s="6" t="n"/>
    </row>
    <row r="317">
      <c r="A317" s="7" t="n"/>
      <c r="B317" s="6" t="n"/>
      <c r="C317" s="6" t="n"/>
      <c r="D317" s="6" t="n"/>
      <c r="E317" s="6" t="n"/>
      <c r="F317" s="6" t="n"/>
      <c r="G317" s="6" t="n"/>
      <c r="H317" s="6" t="n"/>
      <c r="I317" s="8">
        <f>IF(E317="","",IF(D317=1,IFERROR(TIMEVALUE(INDEX('Fahrzeuge &amp; Fahrer'!$E$2:$E$51,MATCH(B317,'Fahrzeuge &amp; Fahrer'!$A$2:$A$51,0)))+H317/1440,""),K316+H317/1440))</f>
        <v/>
      </c>
      <c r="J317" s="6" t="n"/>
      <c r="K317" s="8">
        <f>IF(I317="","",I317+J317/1440)</f>
        <v/>
      </c>
      <c r="L317" s="6">
        <f>IF(OR(I317="",F317=""),"",IF(AND(I317&gt;=TIMEVALUE(F317),I317&lt;=TIMEVALUE(G317)),"ja","NEIN"))</f>
        <v/>
      </c>
      <c r="M317" s="6" t="n"/>
      <c r="N317" s="6" t="n"/>
      <c r="O317" s="6" t="n"/>
    </row>
    <row r="318">
      <c r="A318" s="7" t="n"/>
      <c r="B318" s="6" t="n"/>
      <c r="C318" s="6" t="n"/>
      <c r="D318" s="6" t="n"/>
      <c r="E318" s="6" t="n"/>
      <c r="F318" s="6" t="n"/>
      <c r="G318" s="6" t="n"/>
      <c r="H318" s="6" t="n"/>
      <c r="I318" s="8">
        <f>IF(E318="","",IF(D318=1,IFERROR(TIMEVALUE(INDEX('Fahrzeuge &amp; Fahrer'!$E$2:$E$51,MATCH(B318,'Fahrzeuge &amp; Fahrer'!$A$2:$A$51,0)))+H318/1440,""),K317+H318/1440))</f>
        <v/>
      </c>
      <c r="J318" s="6" t="n"/>
      <c r="K318" s="8">
        <f>IF(I318="","",I318+J318/1440)</f>
        <v/>
      </c>
      <c r="L318" s="6">
        <f>IF(OR(I318="",F318=""),"",IF(AND(I318&gt;=TIMEVALUE(F318),I318&lt;=TIMEVALUE(G318)),"ja","NEIN"))</f>
        <v/>
      </c>
      <c r="M318" s="6" t="n"/>
      <c r="N318" s="6" t="n"/>
      <c r="O318" s="6" t="n"/>
    </row>
    <row r="319">
      <c r="A319" s="7" t="n"/>
      <c r="B319" s="6" t="n"/>
      <c r="C319" s="6" t="n"/>
      <c r="D319" s="6" t="n"/>
      <c r="E319" s="6" t="n"/>
      <c r="F319" s="6" t="n"/>
      <c r="G319" s="6" t="n"/>
      <c r="H319" s="6" t="n"/>
      <c r="I319" s="8">
        <f>IF(E319="","",IF(D319=1,IFERROR(TIMEVALUE(INDEX('Fahrzeuge &amp; Fahrer'!$E$2:$E$51,MATCH(B319,'Fahrzeuge &amp; Fahrer'!$A$2:$A$51,0)))+H319/1440,""),K318+H319/1440))</f>
        <v/>
      </c>
      <c r="J319" s="6" t="n"/>
      <c r="K319" s="8">
        <f>IF(I319="","",I319+J319/1440)</f>
        <v/>
      </c>
      <c r="L319" s="6">
        <f>IF(OR(I319="",F319=""),"",IF(AND(I319&gt;=TIMEVALUE(F319),I319&lt;=TIMEVALUE(G319)),"ja","NEIN"))</f>
        <v/>
      </c>
      <c r="M319" s="6" t="n"/>
      <c r="N319" s="6" t="n"/>
      <c r="O319" s="6" t="n"/>
    </row>
    <row r="320">
      <c r="A320" s="7" t="n"/>
      <c r="B320" s="6" t="n"/>
      <c r="C320" s="6" t="n"/>
      <c r="D320" s="6" t="n"/>
      <c r="E320" s="6" t="n"/>
      <c r="F320" s="6" t="n"/>
      <c r="G320" s="6" t="n"/>
      <c r="H320" s="6" t="n"/>
      <c r="I320" s="8">
        <f>IF(E320="","",IF(D320=1,IFERROR(TIMEVALUE(INDEX('Fahrzeuge &amp; Fahrer'!$E$2:$E$51,MATCH(B320,'Fahrzeuge &amp; Fahrer'!$A$2:$A$51,0)))+H320/1440,""),K319+H320/1440))</f>
        <v/>
      </c>
      <c r="J320" s="6" t="n"/>
      <c r="K320" s="8">
        <f>IF(I320="","",I320+J320/1440)</f>
        <v/>
      </c>
      <c r="L320" s="6">
        <f>IF(OR(I320="",F320=""),"",IF(AND(I320&gt;=TIMEVALUE(F320),I320&lt;=TIMEVALUE(G320)),"ja","NEIN"))</f>
        <v/>
      </c>
      <c r="M320" s="6" t="n"/>
      <c r="N320" s="6" t="n"/>
      <c r="O320" s="6" t="n"/>
    </row>
    <row r="321">
      <c r="A321" s="7" t="n"/>
      <c r="B321" s="6" t="n"/>
      <c r="C321" s="6" t="n"/>
      <c r="D321" s="6" t="n"/>
      <c r="E321" s="6" t="n"/>
      <c r="F321" s="6" t="n"/>
      <c r="G321" s="6" t="n"/>
      <c r="H321" s="6" t="n"/>
      <c r="I321" s="8">
        <f>IF(E321="","",IF(D321=1,IFERROR(TIMEVALUE(INDEX('Fahrzeuge &amp; Fahrer'!$E$2:$E$51,MATCH(B321,'Fahrzeuge &amp; Fahrer'!$A$2:$A$51,0)))+H321/1440,""),K320+H321/1440))</f>
        <v/>
      </c>
      <c r="J321" s="6" t="n"/>
      <c r="K321" s="8">
        <f>IF(I321="","",I321+J321/1440)</f>
        <v/>
      </c>
      <c r="L321" s="6">
        <f>IF(OR(I321="",F321=""),"",IF(AND(I321&gt;=TIMEVALUE(F321),I321&lt;=TIMEVALUE(G321)),"ja","NEIN"))</f>
        <v/>
      </c>
      <c r="M321" s="6" t="n"/>
      <c r="N321" s="6" t="n"/>
      <c r="O321" s="6" t="n"/>
    </row>
    <row r="322">
      <c r="A322" s="7" t="n"/>
      <c r="B322" s="6" t="n"/>
      <c r="C322" s="6" t="n"/>
      <c r="D322" s="6" t="n"/>
      <c r="E322" s="6" t="n"/>
      <c r="F322" s="6" t="n"/>
      <c r="G322" s="6" t="n"/>
      <c r="H322" s="6" t="n"/>
      <c r="I322" s="8">
        <f>IF(E322="","",IF(D322=1,IFERROR(TIMEVALUE(INDEX('Fahrzeuge &amp; Fahrer'!$E$2:$E$51,MATCH(B322,'Fahrzeuge &amp; Fahrer'!$A$2:$A$51,0)))+H322/1440,""),K321+H322/1440))</f>
        <v/>
      </c>
      <c r="J322" s="6" t="n"/>
      <c r="K322" s="8">
        <f>IF(I322="","",I322+J322/1440)</f>
        <v/>
      </c>
      <c r="L322" s="6">
        <f>IF(OR(I322="",F322=""),"",IF(AND(I322&gt;=TIMEVALUE(F322),I322&lt;=TIMEVALUE(G322)),"ja","NEIN"))</f>
        <v/>
      </c>
      <c r="M322" s="6" t="n"/>
      <c r="N322" s="6" t="n"/>
      <c r="O322" s="6" t="n"/>
    </row>
    <row r="323">
      <c r="A323" s="7" t="n"/>
      <c r="B323" s="6" t="n"/>
      <c r="C323" s="6" t="n"/>
      <c r="D323" s="6" t="n"/>
      <c r="E323" s="6" t="n"/>
      <c r="F323" s="6" t="n"/>
      <c r="G323" s="6" t="n"/>
      <c r="H323" s="6" t="n"/>
      <c r="I323" s="8">
        <f>IF(E323="","",IF(D323=1,IFERROR(TIMEVALUE(INDEX('Fahrzeuge &amp; Fahrer'!$E$2:$E$51,MATCH(B323,'Fahrzeuge &amp; Fahrer'!$A$2:$A$51,0)))+H323/1440,""),K322+H323/1440))</f>
        <v/>
      </c>
      <c r="J323" s="6" t="n"/>
      <c r="K323" s="8">
        <f>IF(I323="","",I323+J323/1440)</f>
        <v/>
      </c>
      <c r="L323" s="6">
        <f>IF(OR(I323="",F323=""),"",IF(AND(I323&gt;=TIMEVALUE(F323),I323&lt;=TIMEVALUE(G323)),"ja","NEIN"))</f>
        <v/>
      </c>
      <c r="M323" s="6" t="n"/>
      <c r="N323" s="6" t="n"/>
      <c r="O323" s="6" t="n"/>
    </row>
    <row r="324">
      <c r="A324" s="7" t="n"/>
      <c r="B324" s="6" t="n"/>
      <c r="C324" s="6" t="n"/>
      <c r="D324" s="6" t="n"/>
      <c r="E324" s="6" t="n"/>
      <c r="F324" s="6" t="n"/>
      <c r="G324" s="6" t="n"/>
      <c r="H324" s="6" t="n"/>
      <c r="I324" s="8">
        <f>IF(E324="","",IF(D324=1,IFERROR(TIMEVALUE(INDEX('Fahrzeuge &amp; Fahrer'!$E$2:$E$51,MATCH(B324,'Fahrzeuge &amp; Fahrer'!$A$2:$A$51,0)))+H324/1440,""),K323+H324/1440))</f>
        <v/>
      </c>
      <c r="J324" s="6" t="n"/>
      <c r="K324" s="8">
        <f>IF(I324="","",I324+J324/1440)</f>
        <v/>
      </c>
      <c r="L324" s="6">
        <f>IF(OR(I324="",F324=""),"",IF(AND(I324&gt;=TIMEVALUE(F324),I324&lt;=TIMEVALUE(G324)),"ja","NEIN"))</f>
        <v/>
      </c>
      <c r="M324" s="6" t="n"/>
      <c r="N324" s="6" t="n"/>
      <c r="O324" s="6" t="n"/>
    </row>
    <row r="325">
      <c r="A325" s="7" t="n"/>
      <c r="B325" s="6" t="n"/>
      <c r="C325" s="6" t="n"/>
      <c r="D325" s="6" t="n"/>
      <c r="E325" s="6" t="n"/>
      <c r="F325" s="6" t="n"/>
      <c r="G325" s="6" t="n"/>
      <c r="H325" s="6" t="n"/>
      <c r="I325" s="8">
        <f>IF(E325="","",IF(D325=1,IFERROR(TIMEVALUE(INDEX('Fahrzeuge &amp; Fahrer'!$E$2:$E$51,MATCH(B325,'Fahrzeuge &amp; Fahrer'!$A$2:$A$51,0)))+H325/1440,""),K324+H325/1440))</f>
        <v/>
      </c>
      <c r="J325" s="6" t="n"/>
      <c r="K325" s="8">
        <f>IF(I325="","",I325+J325/1440)</f>
        <v/>
      </c>
      <c r="L325" s="6">
        <f>IF(OR(I325="",F325=""),"",IF(AND(I325&gt;=TIMEVALUE(F325),I325&lt;=TIMEVALUE(G325)),"ja","NEIN"))</f>
        <v/>
      </c>
      <c r="M325" s="6" t="n"/>
      <c r="N325" s="6" t="n"/>
      <c r="O325" s="6" t="n"/>
    </row>
    <row r="326">
      <c r="A326" s="7" t="n"/>
      <c r="B326" s="6" t="n"/>
      <c r="C326" s="6" t="n"/>
      <c r="D326" s="6" t="n"/>
      <c r="E326" s="6" t="n"/>
      <c r="F326" s="6" t="n"/>
      <c r="G326" s="6" t="n"/>
      <c r="H326" s="6" t="n"/>
      <c r="I326" s="8">
        <f>IF(E326="","",IF(D326=1,IFERROR(TIMEVALUE(INDEX('Fahrzeuge &amp; Fahrer'!$E$2:$E$51,MATCH(B326,'Fahrzeuge &amp; Fahrer'!$A$2:$A$51,0)))+H326/1440,""),K325+H326/1440))</f>
        <v/>
      </c>
      <c r="J326" s="6" t="n"/>
      <c r="K326" s="8">
        <f>IF(I326="","",I326+J326/1440)</f>
        <v/>
      </c>
      <c r="L326" s="6">
        <f>IF(OR(I326="",F326=""),"",IF(AND(I326&gt;=TIMEVALUE(F326),I326&lt;=TIMEVALUE(G326)),"ja","NEIN"))</f>
        <v/>
      </c>
      <c r="M326" s="6" t="n"/>
      <c r="N326" s="6" t="n"/>
      <c r="O326" s="6" t="n"/>
    </row>
    <row r="327">
      <c r="A327" s="7" t="n"/>
      <c r="B327" s="6" t="n"/>
      <c r="C327" s="6" t="n"/>
      <c r="D327" s="6" t="n"/>
      <c r="E327" s="6" t="n"/>
      <c r="F327" s="6" t="n"/>
      <c r="G327" s="6" t="n"/>
      <c r="H327" s="6" t="n"/>
      <c r="I327" s="8">
        <f>IF(E327="","",IF(D327=1,IFERROR(TIMEVALUE(INDEX('Fahrzeuge &amp; Fahrer'!$E$2:$E$51,MATCH(B327,'Fahrzeuge &amp; Fahrer'!$A$2:$A$51,0)))+H327/1440,""),K326+H327/1440))</f>
        <v/>
      </c>
      <c r="J327" s="6" t="n"/>
      <c r="K327" s="8">
        <f>IF(I327="","",I327+J327/1440)</f>
        <v/>
      </c>
      <c r="L327" s="6">
        <f>IF(OR(I327="",F327=""),"",IF(AND(I327&gt;=TIMEVALUE(F327),I327&lt;=TIMEVALUE(G327)),"ja","NEIN"))</f>
        <v/>
      </c>
      <c r="M327" s="6" t="n"/>
      <c r="N327" s="6" t="n"/>
      <c r="O327" s="6" t="n"/>
    </row>
    <row r="328">
      <c r="A328" s="7" t="n"/>
      <c r="B328" s="6" t="n"/>
      <c r="C328" s="6" t="n"/>
      <c r="D328" s="6" t="n"/>
      <c r="E328" s="6" t="n"/>
      <c r="F328" s="6" t="n"/>
      <c r="G328" s="6" t="n"/>
      <c r="H328" s="6" t="n"/>
      <c r="I328" s="8">
        <f>IF(E328="","",IF(D328=1,IFERROR(TIMEVALUE(INDEX('Fahrzeuge &amp; Fahrer'!$E$2:$E$51,MATCH(B328,'Fahrzeuge &amp; Fahrer'!$A$2:$A$51,0)))+H328/1440,""),K327+H328/1440))</f>
        <v/>
      </c>
      <c r="J328" s="6" t="n"/>
      <c r="K328" s="8">
        <f>IF(I328="","",I328+J328/1440)</f>
        <v/>
      </c>
      <c r="L328" s="6">
        <f>IF(OR(I328="",F328=""),"",IF(AND(I328&gt;=TIMEVALUE(F328),I328&lt;=TIMEVALUE(G328)),"ja","NEIN"))</f>
        <v/>
      </c>
      <c r="M328" s="6" t="n"/>
      <c r="N328" s="6" t="n"/>
      <c r="O328" s="6" t="n"/>
    </row>
    <row r="329">
      <c r="A329" s="7" t="n"/>
      <c r="B329" s="6" t="n"/>
      <c r="C329" s="6" t="n"/>
      <c r="D329" s="6" t="n"/>
      <c r="E329" s="6" t="n"/>
      <c r="F329" s="6" t="n"/>
      <c r="G329" s="6" t="n"/>
      <c r="H329" s="6" t="n"/>
      <c r="I329" s="8">
        <f>IF(E329="","",IF(D329=1,IFERROR(TIMEVALUE(INDEX('Fahrzeuge &amp; Fahrer'!$E$2:$E$51,MATCH(B329,'Fahrzeuge &amp; Fahrer'!$A$2:$A$51,0)))+H329/1440,""),K328+H329/1440))</f>
        <v/>
      </c>
      <c r="J329" s="6" t="n"/>
      <c r="K329" s="8">
        <f>IF(I329="","",I329+J329/1440)</f>
        <v/>
      </c>
      <c r="L329" s="6">
        <f>IF(OR(I329="",F329=""),"",IF(AND(I329&gt;=TIMEVALUE(F329),I329&lt;=TIMEVALUE(G329)),"ja","NEIN"))</f>
        <v/>
      </c>
      <c r="M329" s="6" t="n"/>
      <c r="N329" s="6" t="n"/>
      <c r="O329" s="6" t="n"/>
    </row>
    <row r="330">
      <c r="A330" s="7" t="n"/>
      <c r="B330" s="6" t="n"/>
      <c r="C330" s="6" t="n"/>
      <c r="D330" s="6" t="n"/>
      <c r="E330" s="6" t="n"/>
      <c r="F330" s="6" t="n"/>
      <c r="G330" s="6" t="n"/>
      <c r="H330" s="6" t="n"/>
      <c r="I330" s="8">
        <f>IF(E330="","",IF(D330=1,IFERROR(TIMEVALUE(INDEX('Fahrzeuge &amp; Fahrer'!$E$2:$E$51,MATCH(B330,'Fahrzeuge &amp; Fahrer'!$A$2:$A$51,0)))+H330/1440,""),K329+H330/1440))</f>
        <v/>
      </c>
      <c r="J330" s="6" t="n"/>
      <c r="K330" s="8">
        <f>IF(I330="","",I330+J330/1440)</f>
        <v/>
      </c>
      <c r="L330" s="6">
        <f>IF(OR(I330="",F330=""),"",IF(AND(I330&gt;=TIMEVALUE(F330),I330&lt;=TIMEVALUE(G330)),"ja","NEIN"))</f>
        <v/>
      </c>
      <c r="M330" s="6" t="n"/>
      <c r="N330" s="6" t="n"/>
      <c r="O330" s="6" t="n"/>
    </row>
    <row r="331">
      <c r="A331" s="7" t="n"/>
      <c r="B331" s="6" t="n"/>
      <c r="C331" s="6" t="n"/>
      <c r="D331" s="6" t="n"/>
      <c r="E331" s="6" t="n"/>
      <c r="F331" s="6" t="n"/>
      <c r="G331" s="6" t="n"/>
      <c r="H331" s="6" t="n"/>
      <c r="I331" s="8">
        <f>IF(E331="","",IF(D331=1,IFERROR(TIMEVALUE(INDEX('Fahrzeuge &amp; Fahrer'!$E$2:$E$51,MATCH(B331,'Fahrzeuge &amp; Fahrer'!$A$2:$A$51,0)))+H331/1440,""),K330+H331/1440))</f>
        <v/>
      </c>
      <c r="J331" s="6" t="n"/>
      <c r="K331" s="8">
        <f>IF(I331="","",I331+J331/1440)</f>
        <v/>
      </c>
      <c r="L331" s="6">
        <f>IF(OR(I331="",F331=""),"",IF(AND(I331&gt;=TIMEVALUE(F331),I331&lt;=TIMEVALUE(G331)),"ja","NEIN"))</f>
        <v/>
      </c>
      <c r="M331" s="6" t="n"/>
      <c r="N331" s="6" t="n"/>
      <c r="O331" s="6" t="n"/>
    </row>
    <row r="332">
      <c r="A332" s="7" t="n"/>
      <c r="B332" s="6" t="n"/>
      <c r="C332" s="6" t="n"/>
      <c r="D332" s="6" t="n"/>
      <c r="E332" s="6" t="n"/>
      <c r="F332" s="6" t="n"/>
      <c r="G332" s="6" t="n"/>
      <c r="H332" s="6" t="n"/>
      <c r="I332" s="8">
        <f>IF(E332="","",IF(D332=1,IFERROR(TIMEVALUE(INDEX('Fahrzeuge &amp; Fahrer'!$E$2:$E$51,MATCH(B332,'Fahrzeuge &amp; Fahrer'!$A$2:$A$51,0)))+H332/1440,""),K331+H332/1440))</f>
        <v/>
      </c>
      <c r="J332" s="6" t="n"/>
      <c r="K332" s="8">
        <f>IF(I332="","",I332+J332/1440)</f>
        <v/>
      </c>
      <c r="L332" s="6">
        <f>IF(OR(I332="",F332=""),"",IF(AND(I332&gt;=TIMEVALUE(F332),I332&lt;=TIMEVALUE(G332)),"ja","NEIN"))</f>
        <v/>
      </c>
      <c r="M332" s="6" t="n"/>
      <c r="N332" s="6" t="n"/>
      <c r="O332" s="6" t="n"/>
    </row>
    <row r="333">
      <c r="A333" s="7" t="n"/>
      <c r="B333" s="6" t="n"/>
      <c r="C333" s="6" t="n"/>
      <c r="D333" s="6" t="n"/>
      <c r="E333" s="6" t="n"/>
      <c r="F333" s="6" t="n"/>
      <c r="G333" s="6" t="n"/>
      <c r="H333" s="6" t="n"/>
      <c r="I333" s="8">
        <f>IF(E333="","",IF(D333=1,IFERROR(TIMEVALUE(INDEX('Fahrzeuge &amp; Fahrer'!$E$2:$E$51,MATCH(B333,'Fahrzeuge &amp; Fahrer'!$A$2:$A$51,0)))+H333/1440,""),K332+H333/1440))</f>
        <v/>
      </c>
      <c r="J333" s="6" t="n"/>
      <c r="K333" s="8">
        <f>IF(I333="","",I333+J333/1440)</f>
        <v/>
      </c>
      <c r="L333" s="6">
        <f>IF(OR(I333="",F333=""),"",IF(AND(I333&gt;=TIMEVALUE(F333),I333&lt;=TIMEVALUE(G333)),"ja","NEIN"))</f>
        <v/>
      </c>
      <c r="M333" s="6" t="n"/>
      <c r="N333" s="6" t="n"/>
      <c r="O333" s="6" t="n"/>
    </row>
    <row r="334">
      <c r="A334" s="7" t="n"/>
      <c r="B334" s="6" t="n"/>
      <c r="C334" s="6" t="n"/>
      <c r="D334" s="6" t="n"/>
      <c r="E334" s="6" t="n"/>
      <c r="F334" s="6" t="n"/>
      <c r="G334" s="6" t="n"/>
      <c r="H334" s="6" t="n"/>
      <c r="I334" s="8">
        <f>IF(E334="","",IF(D334=1,IFERROR(TIMEVALUE(INDEX('Fahrzeuge &amp; Fahrer'!$E$2:$E$51,MATCH(B334,'Fahrzeuge &amp; Fahrer'!$A$2:$A$51,0)))+H334/1440,""),K333+H334/1440))</f>
        <v/>
      </c>
      <c r="J334" s="6" t="n"/>
      <c r="K334" s="8">
        <f>IF(I334="","",I334+J334/1440)</f>
        <v/>
      </c>
      <c r="L334" s="6">
        <f>IF(OR(I334="",F334=""),"",IF(AND(I334&gt;=TIMEVALUE(F334),I334&lt;=TIMEVALUE(G334)),"ja","NEIN"))</f>
        <v/>
      </c>
      <c r="M334" s="6" t="n"/>
      <c r="N334" s="6" t="n"/>
      <c r="O334" s="6" t="n"/>
    </row>
    <row r="335">
      <c r="A335" s="7" t="n"/>
      <c r="B335" s="6" t="n"/>
      <c r="C335" s="6" t="n"/>
      <c r="D335" s="6" t="n"/>
      <c r="E335" s="6" t="n"/>
      <c r="F335" s="6" t="n"/>
      <c r="G335" s="6" t="n"/>
      <c r="H335" s="6" t="n"/>
      <c r="I335" s="8">
        <f>IF(E335="","",IF(D335=1,IFERROR(TIMEVALUE(INDEX('Fahrzeuge &amp; Fahrer'!$E$2:$E$51,MATCH(B335,'Fahrzeuge &amp; Fahrer'!$A$2:$A$51,0)))+H335/1440,""),K334+H335/1440))</f>
        <v/>
      </c>
      <c r="J335" s="6" t="n"/>
      <c r="K335" s="8">
        <f>IF(I335="","",I335+J335/1440)</f>
        <v/>
      </c>
      <c r="L335" s="6">
        <f>IF(OR(I335="",F335=""),"",IF(AND(I335&gt;=TIMEVALUE(F335),I335&lt;=TIMEVALUE(G335)),"ja","NEIN"))</f>
        <v/>
      </c>
      <c r="M335" s="6" t="n"/>
      <c r="N335" s="6" t="n"/>
      <c r="O335" s="6" t="n"/>
    </row>
    <row r="336">
      <c r="A336" s="7" t="n"/>
      <c r="B336" s="6" t="n"/>
      <c r="C336" s="6" t="n"/>
      <c r="D336" s="6" t="n"/>
      <c r="E336" s="6" t="n"/>
      <c r="F336" s="6" t="n"/>
      <c r="G336" s="6" t="n"/>
      <c r="H336" s="6" t="n"/>
      <c r="I336" s="8">
        <f>IF(E336="","",IF(D336=1,IFERROR(TIMEVALUE(INDEX('Fahrzeuge &amp; Fahrer'!$E$2:$E$51,MATCH(B336,'Fahrzeuge &amp; Fahrer'!$A$2:$A$51,0)))+H336/1440,""),K335+H336/1440))</f>
        <v/>
      </c>
      <c r="J336" s="6" t="n"/>
      <c r="K336" s="8">
        <f>IF(I336="","",I336+J336/1440)</f>
        <v/>
      </c>
      <c r="L336" s="6">
        <f>IF(OR(I336="",F336=""),"",IF(AND(I336&gt;=TIMEVALUE(F336),I336&lt;=TIMEVALUE(G336)),"ja","NEIN"))</f>
        <v/>
      </c>
      <c r="M336" s="6" t="n"/>
      <c r="N336" s="6" t="n"/>
      <c r="O336" s="6" t="n"/>
    </row>
    <row r="337">
      <c r="A337" s="7" t="n"/>
      <c r="B337" s="6" t="n"/>
      <c r="C337" s="6" t="n"/>
      <c r="D337" s="6" t="n"/>
      <c r="E337" s="6" t="n"/>
      <c r="F337" s="6" t="n"/>
      <c r="G337" s="6" t="n"/>
      <c r="H337" s="6" t="n"/>
      <c r="I337" s="8">
        <f>IF(E337="","",IF(D337=1,IFERROR(TIMEVALUE(INDEX('Fahrzeuge &amp; Fahrer'!$E$2:$E$51,MATCH(B337,'Fahrzeuge &amp; Fahrer'!$A$2:$A$51,0)))+H337/1440,""),K336+H337/1440))</f>
        <v/>
      </c>
      <c r="J337" s="6" t="n"/>
      <c r="K337" s="8">
        <f>IF(I337="","",I337+J337/1440)</f>
        <v/>
      </c>
      <c r="L337" s="6">
        <f>IF(OR(I337="",F337=""),"",IF(AND(I337&gt;=TIMEVALUE(F337),I337&lt;=TIMEVALUE(G337)),"ja","NEIN"))</f>
        <v/>
      </c>
      <c r="M337" s="6" t="n"/>
      <c r="N337" s="6" t="n"/>
      <c r="O337" s="6" t="n"/>
    </row>
    <row r="338">
      <c r="A338" s="7" t="n"/>
      <c r="B338" s="6" t="n"/>
      <c r="C338" s="6" t="n"/>
      <c r="D338" s="6" t="n"/>
      <c r="E338" s="6" t="n"/>
      <c r="F338" s="6" t="n"/>
      <c r="G338" s="6" t="n"/>
      <c r="H338" s="6" t="n"/>
      <c r="I338" s="8">
        <f>IF(E338="","",IF(D338=1,IFERROR(TIMEVALUE(INDEX('Fahrzeuge &amp; Fahrer'!$E$2:$E$51,MATCH(B338,'Fahrzeuge &amp; Fahrer'!$A$2:$A$51,0)))+H338/1440,""),K337+H338/1440))</f>
        <v/>
      </c>
      <c r="J338" s="6" t="n"/>
      <c r="K338" s="8">
        <f>IF(I338="","",I338+J338/1440)</f>
        <v/>
      </c>
      <c r="L338" s="6">
        <f>IF(OR(I338="",F338=""),"",IF(AND(I338&gt;=TIMEVALUE(F338),I338&lt;=TIMEVALUE(G338)),"ja","NEIN"))</f>
        <v/>
      </c>
      <c r="M338" s="6" t="n"/>
      <c r="N338" s="6" t="n"/>
      <c r="O338" s="6" t="n"/>
    </row>
    <row r="339">
      <c r="A339" s="7" t="n"/>
      <c r="B339" s="6" t="n"/>
      <c r="C339" s="6" t="n"/>
      <c r="D339" s="6" t="n"/>
      <c r="E339" s="6" t="n"/>
      <c r="F339" s="6" t="n"/>
      <c r="G339" s="6" t="n"/>
      <c r="H339" s="6" t="n"/>
      <c r="I339" s="8">
        <f>IF(E339="","",IF(D339=1,IFERROR(TIMEVALUE(INDEX('Fahrzeuge &amp; Fahrer'!$E$2:$E$51,MATCH(B339,'Fahrzeuge &amp; Fahrer'!$A$2:$A$51,0)))+H339/1440,""),K338+H339/1440))</f>
        <v/>
      </c>
      <c r="J339" s="6" t="n"/>
      <c r="K339" s="8">
        <f>IF(I339="","",I339+J339/1440)</f>
        <v/>
      </c>
      <c r="L339" s="6">
        <f>IF(OR(I339="",F339=""),"",IF(AND(I339&gt;=TIMEVALUE(F339),I339&lt;=TIMEVALUE(G339)),"ja","NEIN"))</f>
        <v/>
      </c>
      <c r="M339" s="6" t="n"/>
      <c r="N339" s="6" t="n"/>
      <c r="O339" s="6" t="n"/>
    </row>
    <row r="340">
      <c r="A340" s="7" t="n"/>
      <c r="B340" s="6" t="n"/>
      <c r="C340" s="6" t="n"/>
      <c r="D340" s="6" t="n"/>
      <c r="E340" s="6" t="n"/>
      <c r="F340" s="6" t="n"/>
      <c r="G340" s="6" t="n"/>
      <c r="H340" s="6" t="n"/>
      <c r="I340" s="8">
        <f>IF(E340="","",IF(D340=1,IFERROR(TIMEVALUE(INDEX('Fahrzeuge &amp; Fahrer'!$E$2:$E$51,MATCH(B340,'Fahrzeuge &amp; Fahrer'!$A$2:$A$51,0)))+H340/1440,""),K339+H340/1440))</f>
        <v/>
      </c>
      <c r="J340" s="6" t="n"/>
      <c r="K340" s="8">
        <f>IF(I340="","",I340+J340/1440)</f>
        <v/>
      </c>
      <c r="L340" s="6">
        <f>IF(OR(I340="",F340=""),"",IF(AND(I340&gt;=TIMEVALUE(F340),I340&lt;=TIMEVALUE(G340)),"ja","NEIN"))</f>
        <v/>
      </c>
      <c r="M340" s="6" t="n"/>
      <c r="N340" s="6" t="n"/>
      <c r="O340" s="6" t="n"/>
    </row>
    <row r="341">
      <c r="A341" s="7" t="n"/>
      <c r="B341" s="6" t="n"/>
      <c r="C341" s="6" t="n"/>
      <c r="D341" s="6" t="n"/>
      <c r="E341" s="6" t="n"/>
      <c r="F341" s="6" t="n"/>
      <c r="G341" s="6" t="n"/>
      <c r="H341" s="6" t="n"/>
      <c r="I341" s="8">
        <f>IF(E341="","",IF(D341=1,IFERROR(TIMEVALUE(INDEX('Fahrzeuge &amp; Fahrer'!$E$2:$E$51,MATCH(B341,'Fahrzeuge &amp; Fahrer'!$A$2:$A$51,0)))+H341/1440,""),K340+H341/1440))</f>
        <v/>
      </c>
      <c r="J341" s="6" t="n"/>
      <c r="K341" s="8">
        <f>IF(I341="","",I341+J341/1440)</f>
        <v/>
      </c>
      <c r="L341" s="6">
        <f>IF(OR(I341="",F341=""),"",IF(AND(I341&gt;=TIMEVALUE(F341),I341&lt;=TIMEVALUE(G341)),"ja","NEIN"))</f>
        <v/>
      </c>
      <c r="M341" s="6" t="n"/>
      <c r="N341" s="6" t="n"/>
      <c r="O341" s="6" t="n"/>
    </row>
    <row r="342">
      <c r="A342" s="7" t="n"/>
      <c r="B342" s="6" t="n"/>
      <c r="C342" s="6" t="n"/>
      <c r="D342" s="6" t="n"/>
      <c r="E342" s="6" t="n"/>
      <c r="F342" s="6" t="n"/>
      <c r="G342" s="6" t="n"/>
      <c r="H342" s="6" t="n"/>
      <c r="I342" s="8">
        <f>IF(E342="","",IF(D342=1,IFERROR(TIMEVALUE(INDEX('Fahrzeuge &amp; Fahrer'!$E$2:$E$51,MATCH(B342,'Fahrzeuge &amp; Fahrer'!$A$2:$A$51,0)))+H342/1440,""),K341+H342/1440))</f>
        <v/>
      </c>
      <c r="J342" s="6" t="n"/>
      <c r="K342" s="8">
        <f>IF(I342="","",I342+J342/1440)</f>
        <v/>
      </c>
      <c r="L342" s="6">
        <f>IF(OR(I342="",F342=""),"",IF(AND(I342&gt;=TIMEVALUE(F342),I342&lt;=TIMEVALUE(G342)),"ja","NEIN"))</f>
        <v/>
      </c>
      <c r="M342" s="6" t="n"/>
      <c r="N342" s="6" t="n"/>
      <c r="O342" s="6" t="n"/>
    </row>
    <row r="343">
      <c r="A343" s="7" t="n"/>
      <c r="B343" s="6" t="n"/>
      <c r="C343" s="6" t="n"/>
      <c r="D343" s="6" t="n"/>
      <c r="E343" s="6" t="n"/>
      <c r="F343" s="6" t="n"/>
      <c r="G343" s="6" t="n"/>
      <c r="H343" s="6" t="n"/>
      <c r="I343" s="8">
        <f>IF(E343="","",IF(D343=1,IFERROR(TIMEVALUE(INDEX('Fahrzeuge &amp; Fahrer'!$E$2:$E$51,MATCH(B343,'Fahrzeuge &amp; Fahrer'!$A$2:$A$51,0)))+H343/1440,""),K342+H343/1440))</f>
        <v/>
      </c>
      <c r="J343" s="6" t="n"/>
      <c r="K343" s="8">
        <f>IF(I343="","",I343+J343/1440)</f>
        <v/>
      </c>
      <c r="L343" s="6">
        <f>IF(OR(I343="",F343=""),"",IF(AND(I343&gt;=TIMEVALUE(F343),I343&lt;=TIMEVALUE(G343)),"ja","NEIN"))</f>
        <v/>
      </c>
      <c r="M343" s="6" t="n"/>
      <c r="N343" s="6" t="n"/>
      <c r="O343" s="6" t="n"/>
    </row>
    <row r="344">
      <c r="A344" s="7" t="n"/>
      <c r="B344" s="6" t="n"/>
      <c r="C344" s="6" t="n"/>
      <c r="D344" s="6" t="n"/>
      <c r="E344" s="6" t="n"/>
      <c r="F344" s="6" t="n"/>
      <c r="G344" s="6" t="n"/>
      <c r="H344" s="6" t="n"/>
      <c r="I344" s="8">
        <f>IF(E344="","",IF(D344=1,IFERROR(TIMEVALUE(INDEX('Fahrzeuge &amp; Fahrer'!$E$2:$E$51,MATCH(B344,'Fahrzeuge &amp; Fahrer'!$A$2:$A$51,0)))+H344/1440,""),K343+H344/1440))</f>
        <v/>
      </c>
      <c r="J344" s="6" t="n"/>
      <c r="K344" s="8">
        <f>IF(I344="","",I344+J344/1440)</f>
        <v/>
      </c>
      <c r="L344" s="6">
        <f>IF(OR(I344="",F344=""),"",IF(AND(I344&gt;=TIMEVALUE(F344),I344&lt;=TIMEVALUE(G344)),"ja","NEIN"))</f>
        <v/>
      </c>
      <c r="M344" s="6" t="n"/>
      <c r="N344" s="6" t="n"/>
      <c r="O344" s="6" t="n"/>
    </row>
    <row r="345">
      <c r="A345" s="7" t="n"/>
      <c r="B345" s="6" t="n"/>
      <c r="C345" s="6" t="n"/>
      <c r="D345" s="6" t="n"/>
      <c r="E345" s="6" t="n"/>
      <c r="F345" s="6" t="n"/>
      <c r="G345" s="6" t="n"/>
      <c r="H345" s="6" t="n"/>
      <c r="I345" s="8">
        <f>IF(E345="","",IF(D345=1,IFERROR(TIMEVALUE(INDEX('Fahrzeuge &amp; Fahrer'!$E$2:$E$51,MATCH(B345,'Fahrzeuge &amp; Fahrer'!$A$2:$A$51,0)))+H345/1440,""),K344+H345/1440))</f>
        <v/>
      </c>
      <c r="J345" s="6" t="n"/>
      <c r="K345" s="8">
        <f>IF(I345="","",I345+J345/1440)</f>
        <v/>
      </c>
      <c r="L345" s="6">
        <f>IF(OR(I345="",F345=""),"",IF(AND(I345&gt;=TIMEVALUE(F345),I345&lt;=TIMEVALUE(G345)),"ja","NEIN"))</f>
        <v/>
      </c>
      <c r="M345" s="6" t="n"/>
      <c r="N345" s="6" t="n"/>
      <c r="O345" s="6" t="n"/>
    </row>
    <row r="346">
      <c r="A346" s="7" t="n"/>
      <c r="B346" s="6" t="n"/>
      <c r="C346" s="6" t="n"/>
      <c r="D346" s="6" t="n"/>
      <c r="E346" s="6" t="n"/>
      <c r="F346" s="6" t="n"/>
      <c r="G346" s="6" t="n"/>
      <c r="H346" s="6" t="n"/>
      <c r="I346" s="8">
        <f>IF(E346="","",IF(D346=1,IFERROR(TIMEVALUE(INDEX('Fahrzeuge &amp; Fahrer'!$E$2:$E$51,MATCH(B346,'Fahrzeuge &amp; Fahrer'!$A$2:$A$51,0)))+H346/1440,""),K345+H346/1440))</f>
        <v/>
      </c>
      <c r="J346" s="6" t="n"/>
      <c r="K346" s="8">
        <f>IF(I346="","",I346+J346/1440)</f>
        <v/>
      </c>
      <c r="L346" s="6">
        <f>IF(OR(I346="",F346=""),"",IF(AND(I346&gt;=TIMEVALUE(F346),I346&lt;=TIMEVALUE(G346)),"ja","NEIN"))</f>
        <v/>
      </c>
      <c r="M346" s="6" t="n"/>
      <c r="N346" s="6" t="n"/>
      <c r="O346" s="6" t="n"/>
    </row>
    <row r="347">
      <c r="A347" s="7" t="n"/>
      <c r="B347" s="6" t="n"/>
      <c r="C347" s="6" t="n"/>
      <c r="D347" s="6" t="n"/>
      <c r="E347" s="6" t="n"/>
      <c r="F347" s="6" t="n"/>
      <c r="G347" s="6" t="n"/>
      <c r="H347" s="6" t="n"/>
      <c r="I347" s="8">
        <f>IF(E347="","",IF(D347=1,IFERROR(TIMEVALUE(INDEX('Fahrzeuge &amp; Fahrer'!$E$2:$E$51,MATCH(B347,'Fahrzeuge &amp; Fahrer'!$A$2:$A$51,0)))+H347/1440,""),K346+H347/1440))</f>
        <v/>
      </c>
      <c r="J347" s="6" t="n"/>
      <c r="K347" s="8">
        <f>IF(I347="","",I347+J347/1440)</f>
        <v/>
      </c>
      <c r="L347" s="6">
        <f>IF(OR(I347="",F347=""),"",IF(AND(I347&gt;=TIMEVALUE(F347),I347&lt;=TIMEVALUE(G347)),"ja","NEIN"))</f>
        <v/>
      </c>
      <c r="M347" s="6" t="n"/>
      <c r="N347" s="6" t="n"/>
      <c r="O347" s="6" t="n"/>
    </row>
    <row r="348">
      <c r="A348" s="7" t="n"/>
      <c r="B348" s="6" t="n"/>
      <c r="C348" s="6" t="n"/>
      <c r="D348" s="6" t="n"/>
      <c r="E348" s="6" t="n"/>
      <c r="F348" s="6" t="n"/>
      <c r="G348" s="6" t="n"/>
      <c r="H348" s="6" t="n"/>
      <c r="I348" s="8">
        <f>IF(E348="","",IF(D348=1,IFERROR(TIMEVALUE(INDEX('Fahrzeuge &amp; Fahrer'!$E$2:$E$51,MATCH(B348,'Fahrzeuge &amp; Fahrer'!$A$2:$A$51,0)))+H348/1440,""),K347+H348/1440))</f>
        <v/>
      </c>
      <c r="J348" s="6" t="n"/>
      <c r="K348" s="8">
        <f>IF(I348="","",I348+J348/1440)</f>
        <v/>
      </c>
      <c r="L348" s="6">
        <f>IF(OR(I348="",F348=""),"",IF(AND(I348&gt;=TIMEVALUE(F348),I348&lt;=TIMEVALUE(G348)),"ja","NEIN"))</f>
        <v/>
      </c>
      <c r="M348" s="6" t="n"/>
      <c r="N348" s="6" t="n"/>
      <c r="O348" s="6" t="n"/>
    </row>
    <row r="349">
      <c r="A349" s="7" t="n"/>
      <c r="B349" s="6" t="n"/>
      <c r="C349" s="6" t="n"/>
      <c r="D349" s="6" t="n"/>
      <c r="E349" s="6" t="n"/>
      <c r="F349" s="6" t="n"/>
      <c r="G349" s="6" t="n"/>
      <c r="H349" s="6" t="n"/>
      <c r="I349" s="8">
        <f>IF(E349="","",IF(D349=1,IFERROR(TIMEVALUE(INDEX('Fahrzeuge &amp; Fahrer'!$E$2:$E$51,MATCH(B349,'Fahrzeuge &amp; Fahrer'!$A$2:$A$51,0)))+H349/1440,""),K348+H349/1440))</f>
        <v/>
      </c>
      <c r="J349" s="6" t="n"/>
      <c r="K349" s="8">
        <f>IF(I349="","",I349+J349/1440)</f>
        <v/>
      </c>
      <c r="L349" s="6">
        <f>IF(OR(I349="",F349=""),"",IF(AND(I349&gt;=TIMEVALUE(F349),I349&lt;=TIMEVALUE(G349)),"ja","NEIN"))</f>
        <v/>
      </c>
      <c r="M349" s="6" t="n"/>
      <c r="N349" s="6" t="n"/>
      <c r="O349" s="6" t="n"/>
    </row>
    <row r="350">
      <c r="A350" s="7" t="n"/>
      <c r="B350" s="6" t="n"/>
      <c r="C350" s="6" t="n"/>
      <c r="D350" s="6" t="n"/>
      <c r="E350" s="6" t="n"/>
      <c r="F350" s="6" t="n"/>
      <c r="G350" s="6" t="n"/>
      <c r="H350" s="6" t="n"/>
      <c r="I350" s="8">
        <f>IF(E350="","",IF(D350=1,IFERROR(TIMEVALUE(INDEX('Fahrzeuge &amp; Fahrer'!$E$2:$E$51,MATCH(B350,'Fahrzeuge &amp; Fahrer'!$A$2:$A$51,0)))+H350/1440,""),K349+H350/1440))</f>
        <v/>
      </c>
      <c r="J350" s="6" t="n"/>
      <c r="K350" s="8">
        <f>IF(I350="","",I350+J350/1440)</f>
        <v/>
      </c>
      <c r="L350" s="6">
        <f>IF(OR(I350="",F350=""),"",IF(AND(I350&gt;=TIMEVALUE(F350),I350&lt;=TIMEVALUE(G350)),"ja","NEIN"))</f>
        <v/>
      </c>
      <c r="M350" s="6" t="n"/>
      <c r="N350" s="6" t="n"/>
      <c r="O350" s="6" t="n"/>
    </row>
    <row r="351">
      <c r="A351" s="7" t="n"/>
      <c r="B351" s="6" t="n"/>
      <c r="C351" s="6" t="n"/>
      <c r="D351" s="6" t="n"/>
      <c r="E351" s="6" t="n"/>
      <c r="F351" s="6" t="n"/>
      <c r="G351" s="6" t="n"/>
      <c r="H351" s="6" t="n"/>
      <c r="I351" s="8">
        <f>IF(E351="","",IF(D351=1,IFERROR(TIMEVALUE(INDEX('Fahrzeuge &amp; Fahrer'!$E$2:$E$51,MATCH(B351,'Fahrzeuge &amp; Fahrer'!$A$2:$A$51,0)))+H351/1440,""),K350+H351/1440))</f>
        <v/>
      </c>
      <c r="J351" s="6" t="n"/>
      <c r="K351" s="8">
        <f>IF(I351="","",I351+J351/1440)</f>
        <v/>
      </c>
      <c r="L351" s="6">
        <f>IF(OR(I351="",F351=""),"",IF(AND(I351&gt;=TIMEVALUE(F351),I351&lt;=TIMEVALUE(G351)),"ja","NEIN"))</f>
        <v/>
      </c>
      <c r="M351" s="6" t="n"/>
      <c r="N351" s="6" t="n"/>
      <c r="O351" s="6" t="n"/>
    </row>
    <row r="352">
      <c r="A352" s="7" t="n"/>
      <c r="B352" s="6" t="n"/>
      <c r="C352" s="6" t="n"/>
      <c r="D352" s="6" t="n"/>
      <c r="E352" s="6" t="n"/>
      <c r="F352" s="6" t="n"/>
      <c r="G352" s="6" t="n"/>
      <c r="H352" s="6" t="n"/>
      <c r="I352" s="8">
        <f>IF(E352="","",IF(D352=1,IFERROR(TIMEVALUE(INDEX('Fahrzeuge &amp; Fahrer'!$E$2:$E$51,MATCH(B352,'Fahrzeuge &amp; Fahrer'!$A$2:$A$51,0)))+H352/1440,""),K351+H352/1440))</f>
        <v/>
      </c>
      <c r="J352" s="6" t="n"/>
      <c r="K352" s="8">
        <f>IF(I352="","",I352+J352/1440)</f>
        <v/>
      </c>
      <c r="L352" s="6">
        <f>IF(OR(I352="",F352=""),"",IF(AND(I352&gt;=TIMEVALUE(F352),I352&lt;=TIMEVALUE(G352)),"ja","NEIN"))</f>
        <v/>
      </c>
      <c r="M352" s="6" t="n"/>
      <c r="N352" s="6" t="n"/>
      <c r="O352" s="6" t="n"/>
    </row>
    <row r="353">
      <c r="A353" s="7" t="n"/>
      <c r="B353" s="6" t="n"/>
      <c r="C353" s="6" t="n"/>
      <c r="D353" s="6" t="n"/>
      <c r="E353" s="6" t="n"/>
      <c r="F353" s="6" t="n"/>
      <c r="G353" s="6" t="n"/>
      <c r="H353" s="6" t="n"/>
      <c r="I353" s="8">
        <f>IF(E353="","",IF(D353=1,IFERROR(TIMEVALUE(INDEX('Fahrzeuge &amp; Fahrer'!$E$2:$E$51,MATCH(B353,'Fahrzeuge &amp; Fahrer'!$A$2:$A$51,0)))+H353/1440,""),K352+H353/1440))</f>
        <v/>
      </c>
      <c r="J353" s="6" t="n"/>
      <c r="K353" s="8">
        <f>IF(I353="","",I353+J353/1440)</f>
        <v/>
      </c>
      <c r="L353" s="6">
        <f>IF(OR(I353="",F353=""),"",IF(AND(I353&gt;=TIMEVALUE(F353),I353&lt;=TIMEVALUE(G353)),"ja","NEIN"))</f>
        <v/>
      </c>
      <c r="M353" s="6" t="n"/>
      <c r="N353" s="6" t="n"/>
      <c r="O353" s="6" t="n"/>
    </row>
    <row r="354">
      <c r="A354" s="7" t="n"/>
      <c r="B354" s="6" t="n"/>
      <c r="C354" s="6" t="n"/>
      <c r="D354" s="6" t="n"/>
      <c r="E354" s="6" t="n"/>
      <c r="F354" s="6" t="n"/>
      <c r="G354" s="6" t="n"/>
      <c r="H354" s="6" t="n"/>
      <c r="I354" s="8">
        <f>IF(E354="","",IF(D354=1,IFERROR(TIMEVALUE(INDEX('Fahrzeuge &amp; Fahrer'!$E$2:$E$51,MATCH(B354,'Fahrzeuge &amp; Fahrer'!$A$2:$A$51,0)))+H354/1440,""),K353+H354/1440))</f>
        <v/>
      </c>
      <c r="J354" s="6" t="n"/>
      <c r="K354" s="8">
        <f>IF(I354="","",I354+J354/1440)</f>
        <v/>
      </c>
      <c r="L354" s="6">
        <f>IF(OR(I354="",F354=""),"",IF(AND(I354&gt;=TIMEVALUE(F354),I354&lt;=TIMEVALUE(G354)),"ja","NEIN"))</f>
        <v/>
      </c>
      <c r="M354" s="6" t="n"/>
      <c r="N354" s="6" t="n"/>
      <c r="O354" s="6" t="n"/>
    </row>
    <row r="355">
      <c r="A355" s="7" t="n"/>
      <c r="B355" s="6" t="n"/>
      <c r="C355" s="6" t="n"/>
      <c r="D355" s="6" t="n"/>
      <c r="E355" s="6" t="n"/>
      <c r="F355" s="6" t="n"/>
      <c r="G355" s="6" t="n"/>
      <c r="H355" s="6" t="n"/>
      <c r="I355" s="8">
        <f>IF(E355="","",IF(D355=1,IFERROR(TIMEVALUE(INDEX('Fahrzeuge &amp; Fahrer'!$E$2:$E$51,MATCH(B355,'Fahrzeuge &amp; Fahrer'!$A$2:$A$51,0)))+H355/1440,""),K354+H355/1440))</f>
        <v/>
      </c>
      <c r="J355" s="6" t="n"/>
      <c r="K355" s="8">
        <f>IF(I355="","",I355+J355/1440)</f>
        <v/>
      </c>
      <c r="L355" s="6">
        <f>IF(OR(I355="",F355=""),"",IF(AND(I355&gt;=TIMEVALUE(F355),I355&lt;=TIMEVALUE(G355)),"ja","NEIN"))</f>
        <v/>
      </c>
      <c r="M355" s="6" t="n"/>
      <c r="N355" s="6" t="n"/>
      <c r="O355" s="6" t="n"/>
    </row>
    <row r="356">
      <c r="A356" s="7" t="n"/>
      <c r="B356" s="6" t="n"/>
      <c r="C356" s="6" t="n"/>
      <c r="D356" s="6" t="n"/>
      <c r="E356" s="6" t="n"/>
      <c r="F356" s="6" t="n"/>
      <c r="G356" s="6" t="n"/>
      <c r="H356" s="6" t="n"/>
      <c r="I356" s="8">
        <f>IF(E356="","",IF(D356=1,IFERROR(TIMEVALUE(INDEX('Fahrzeuge &amp; Fahrer'!$E$2:$E$51,MATCH(B356,'Fahrzeuge &amp; Fahrer'!$A$2:$A$51,0)))+H356/1440,""),K355+H356/1440))</f>
        <v/>
      </c>
      <c r="J356" s="6" t="n"/>
      <c r="K356" s="8">
        <f>IF(I356="","",I356+J356/1440)</f>
        <v/>
      </c>
      <c r="L356" s="6">
        <f>IF(OR(I356="",F356=""),"",IF(AND(I356&gt;=TIMEVALUE(F356),I356&lt;=TIMEVALUE(G356)),"ja","NEIN"))</f>
        <v/>
      </c>
      <c r="M356" s="6" t="n"/>
      <c r="N356" s="6" t="n"/>
      <c r="O356" s="6" t="n"/>
    </row>
    <row r="357">
      <c r="A357" s="7" t="n"/>
      <c r="B357" s="6" t="n"/>
      <c r="C357" s="6" t="n"/>
      <c r="D357" s="6" t="n"/>
      <c r="E357" s="6" t="n"/>
      <c r="F357" s="6" t="n"/>
      <c r="G357" s="6" t="n"/>
      <c r="H357" s="6" t="n"/>
      <c r="I357" s="8">
        <f>IF(E357="","",IF(D357=1,IFERROR(TIMEVALUE(INDEX('Fahrzeuge &amp; Fahrer'!$E$2:$E$51,MATCH(B357,'Fahrzeuge &amp; Fahrer'!$A$2:$A$51,0)))+H357/1440,""),K356+H357/1440))</f>
        <v/>
      </c>
      <c r="J357" s="6" t="n"/>
      <c r="K357" s="8">
        <f>IF(I357="","",I357+J357/1440)</f>
        <v/>
      </c>
      <c r="L357" s="6">
        <f>IF(OR(I357="",F357=""),"",IF(AND(I357&gt;=TIMEVALUE(F357),I357&lt;=TIMEVALUE(G357)),"ja","NEIN"))</f>
        <v/>
      </c>
      <c r="M357" s="6" t="n"/>
      <c r="N357" s="6" t="n"/>
      <c r="O357" s="6" t="n"/>
    </row>
    <row r="358">
      <c r="A358" s="7" t="n"/>
      <c r="B358" s="6" t="n"/>
      <c r="C358" s="6" t="n"/>
      <c r="D358" s="6" t="n"/>
      <c r="E358" s="6" t="n"/>
      <c r="F358" s="6" t="n"/>
      <c r="G358" s="6" t="n"/>
      <c r="H358" s="6" t="n"/>
      <c r="I358" s="8">
        <f>IF(E358="","",IF(D358=1,IFERROR(TIMEVALUE(INDEX('Fahrzeuge &amp; Fahrer'!$E$2:$E$51,MATCH(B358,'Fahrzeuge &amp; Fahrer'!$A$2:$A$51,0)))+H358/1440,""),K357+H358/1440))</f>
        <v/>
      </c>
      <c r="J358" s="6" t="n"/>
      <c r="K358" s="8">
        <f>IF(I358="","",I358+J358/1440)</f>
        <v/>
      </c>
      <c r="L358" s="6">
        <f>IF(OR(I358="",F358=""),"",IF(AND(I358&gt;=TIMEVALUE(F358),I358&lt;=TIMEVALUE(G358)),"ja","NEIN"))</f>
        <v/>
      </c>
      <c r="M358" s="6" t="n"/>
      <c r="N358" s="6" t="n"/>
      <c r="O358" s="6" t="n"/>
    </row>
    <row r="359">
      <c r="A359" s="7" t="n"/>
      <c r="B359" s="6" t="n"/>
      <c r="C359" s="6" t="n"/>
      <c r="D359" s="6" t="n"/>
      <c r="E359" s="6" t="n"/>
      <c r="F359" s="6" t="n"/>
      <c r="G359" s="6" t="n"/>
      <c r="H359" s="6" t="n"/>
      <c r="I359" s="8">
        <f>IF(E359="","",IF(D359=1,IFERROR(TIMEVALUE(INDEX('Fahrzeuge &amp; Fahrer'!$E$2:$E$51,MATCH(B359,'Fahrzeuge &amp; Fahrer'!$A$2:$A$51,0)))+H359/1440,""),K358+H359/1440))</f>
        <v/>
      </c>
      <c r="J359" s="6" t="n"/>
      <c r="K359" s="8">
        <f>IF(I359="","",I359+J359/1440)</f>
        <v/>
      </c>
      <c r="L359" s="6">
        <f>IF(OR(I359="",F359=""),"",IF(AND(I359&gt;=TIMEVALUE(F359),I359&lt;=TIMEVALUE(G359)),"ja","NEIN"))</f>
        <v/>
      </c>
      <c r="M359" s="6" t="n"/>
      <c r="N359" s="6" t="n"/>
      <c r="O359" s="6" t="n"/>
    </row>
    <row r="360">
      <c r="A360" s="7" t="n"/>
      <c r="B360" s="6" t="n"/>
      <c r="C360" s="6" t="n"/>
      <c r="D360" s="6" t="n"/>
      <c r="E360" s="6" t="n"/>
      <c r="F360" s="6" t="n"/>
      <c r="G360" s="6" t="n"/>
      <c r="H360" s="6" t="n"/>
      <c r="I360" s="8">
        <f>IF(E360="","",IF(D360=1,IFERROR(TIMEVALUE(INDEX('Fahrzeuge &amp; Fahrer'!$E$2:$E$51,MATCH(B360,'Fahrzeuge &amp; Fahrer'!$A$2:$A$51,0)))+H360/1440,""),K359+H360/1440))</f>
        <v/>
      </c>
      <c r="J360" s="6" t="n"/>
      <c r="K360" s="8">
        <f>IF(I360="","",I360+J360/1440)</f>
        <v/>
      </c>
      <c r="L360" s="6">
        <f>IF(OR(I360="",F360=""),"",IF(AND(I360&gt;=TIMEVALUE(F360),I360&lt;=TIMEVALUE(G360)),"ja","NEIN"))</f>
        <v/>
      </c>
      <c r="M360" s="6" t="n"/>
      <c r="N360" s="6" t="n"/>
      <c r="O360" s="6" t="n"/>
    </row>
    <row r="361">
      <c r="A361" s="7" t="n"/>
      <c r="B361" s="6" t="n"/>
      <c r="C361" s="6" t="n"/>
      <c r="D361" s="6" t="n"/>
      <c r="E361" s="6" t="n"/>
      <c r="F361" s="6" t="n"/>
      <c r="G361" s="6" t="n"/>
      <c r="H361" s="6" t="n"/>
      <c r="I361" s="8">
        <f>IF(E361="","",IF(D361=1,IFERROR(TIMEVALUE(INDEX('Fahrzeuge &amp; Fahrer'!$E$2:$E$51,MATCH(B361,'Fahrzeuge &amp; Fahrer'!$A$2:$A$51,0)))+H361/1440,""),K360+H361/1440))</f>
        <v/>
      </c>
      <c r="J361" s="6" t="n"/>
      <c r="K361" s="8">
        <f>IF(I361="","",I361+J361/1440)</f>
        <v/>
      </c>
      <c r="L361" s="6">
        <f>IF(OR(I361="",F361=""),"",IF(AND(I361&gt;=TIMEVALUE(F361),I361&lt;=TIMEVALUE(G361)),"ja","NEIN"))</f>
        <v/>
      </c>
      <c r="M361" s="6" t="n"/>
      <c r="N361" s="6" t="n"/>
      <c r="O361" s="6" t="n"/>
    </row>
    <row r="362">
      <c r="A362" s="7" t="n"/>
      <c r="B362" s="6" t="n"/>
      <c r="C362" s="6" t="n"/>
      <c r="D362" s="6" t="n"/>
      <c r="E362" s="6" t="n"/>
      <c r="F362" s="6" t="n"/>
      <c r="G362" s="6" t="n"/>
      <c r="H362" s="6" t="n"/>
      <c r="I362" s="8">
        <f>IF(E362="","",IF(D362=1,IFERROR(TIMEVALUE(INDEX('Fahrzeuge &amp; Fahrer'!$E$2:$E$51,MATCH(B362,'Fahrzeuge &amp; Fahrer'!$A$2:$A$51,0)))+H362/1440,""),K361+H362/1440))</f>
        <v/>
      </c>
      <c r="J362" s="6" t="n"/>
      <c r="K362" s="8">
        <f>IF(I362="","",I362+J362/1440)</f>
        <v/>
      </c>
      <c r="L362" s="6">
        <f>IF(OR(I362="",F362=""),"",IF(AND(I362&gt;=TIMEVALUE(F362),I362&lt;=TIMEVALUE(G362)),"ja","NEIN"))</f>
        <v/>
      </c>
      <c r="M362" s="6" t="n"/>
      <c r="N362" s="6" t="n"/>
      <c r="O362" s="6" t="n"/>
    </row>
    <row r="363">
      <c r="A363" s="7" t="n"/>
      <c r="B363" s="6" t="n"/>
      <c r="C363" s="6" t="n"/>
      <c r="D363" s="6" t="n"/>
      <c r="E363" s="6" t="n"/>
      <c r="F363" s="6" t="n"/>
      <c r="G363" s="6" t="n"/>
      <c r="H363" s="6" t="n"/>
      <c r="I363" s="8">
        <f>IF(E363="","",IF(D363=1,IFERROR(TIMEVALUE(INDEX('Fahrzeuge &amp; Fahrer'!$E$2:$E$51,MATCH(B363,'Fahrzeuge &amp; Fahrer'!$A$2:$A$51,0)))+H363/1440,""),K362+H363/1440))</f>
        <v/>
      </c>
      <c r="J363" s="6" t="n"/>
      <c r="K363" s="8">
        <f>IF(I363="","",I363+J363/1440)</f>
        <v/>
      </c>
      <c r="L363" s="6">
        <f>IF(OR(I363="",F363=""),"",IF(AND(I363&gt;=TIMEVALUE(F363),I363&lt;=TIMEVALUE(G363)),"ja","NEIN"))</f>
        <v/>
      </c>
      <c r="M363" s="6" t="n"/>
      <c r="N363" s="6" t="n"/>
      <c r="O363" s="6" t="n"/>
    </row>
    <row r="364">
      <c r="A364" s="7" t="n"/>
      <c r="B364" s="6" t="n"/>
      <c r="C364" s="6" t="n"/>
      <c r="D364" s="6" t="n"/>
      <c r="E364" s="6" t="n"/>
      <c r="F364" s="6" t="n"/>
      <c r="G364" s="6" t="n"/>
      <c r="H364" s="6" t="n"/>
      <c r="I364" s="8">
        <f>IF(E364="","",IF(D364=1,IFERROR(TIMEVALUE(INDEX('Fahrzeuge &amp; Fahrer'!$E$2:$E$51,MATCH(B364,'Fahrzeuge &amp; Fahrer'!$A$2:$A$51,0)))+H364/1440,""),K363+H364/1440))</f>
        <v/>
      </c>
      <c r="J364" s="6" t="n"/>
      <c r="K364" s="8">
        <f>IF(I364="","",I364+J364/1440)</f>
        <v/>
      </c>
      <c r="L364" s="6">
        <f>IF(OR(I364="",F364=""),"",IF(AND(I364&gt;=TIMEVALUE(F364),I364&lt;=TIMEVALUE(G364)),"ja","NEIN"))</f>
        <v/>
      </c>
      <c r="M364" s="6" t="n"/>
      <c r="N364" s="6" t="n"/>
      <c r="O364" s="6" t="n"/>
    </row>
    <row r="365">
      <c r="A365" s="7" t="n"/>
      <c r="B365" s="6" t="n"/>
      <c r="C365" s="6" t="n"/>
      <c r="D365" s="6" t="n"/>
      <c r="E365" s="6" t="n"/>
      <c r="F365" s="6" t="n"/>
      <c r="G365" s="6" t="n"/>
      <c r="H365" s="6" t="n"/>
      <c r="I365" s="8">
        <f>IF(E365="","",IF(D365=1,IFERROR(TIMEVALUE(INDEX('Fahrzeuge &amp; Fahrer'!$E$2:$E$51,MATCH(B365,'Fahrzeuge &amp; Fahrer'!$A$2:$A$51,0)))+H365/1440,""),K364+H365/1440))</f>
        <v/>
      </c>
      <c r="J365" s="6" t="n"/>
      <c r="K365" s="8">
        <f>IF(I365="","",I365+J365/1440)</f>
        <v/>
      </c>
      <c r="L365" s="6">
        <f>IF(OR(I365="",F365=""),"",IF(AND(I365&gt;=TIMEVALUE(F365),I365&lt;=TIMEVALUE(G365)),"ja","NEIN"))</f>
        <v/>
      </c>
      <c r="M365" s="6" t="n"/>
      <c r="N365" s="6" t="n"/>
      <c r="O365" s="6" t="n"/>
    </row>
    <row r="366">
      <c r="A366" s="7" t="n"/>
      <c r="B366" s="6" t="n"/>
      <c r="C366" s="6" t="n"/>
      <c r="D366" s="6" t="n"/>
      <c r="E366" s="6" t="n"/>
      <c r="F366" s="6" t="n"/>
      <c r="G366" s="6" t="n"/>
      <c r="H366" s="6" t="n"/>
      <c r="I366" s="8">
        <f>IF(E366="","",IF(D366=1,IFERROR(TIMEVALUE(INDEX('Fahrzeuge &amp; Fahrer'!$E$2:$E$51,MATCH(B366,'Fahrzeuge &amp; Fahrer'!$A$2:$A$51,0)))+H366/1440,""),K365+H366/1440))</f>
        <v/>
      </c>
      <c r="J366" s="6" t="n"/>
      <c r="K366" s="8">
        <f>IF(I366="","",I366+J366/1440)</f>
        <v/>
      </c>
      <c r="L366" s="6">
        <f>IF(OR(I366="",F366=""),"",IF(AND(I366&gt;=TIMEVALUE(F366),I366&lt;=TIMEVALUE(G366)),"ja","NEIN"))</f>
        <v/>
      </c>
      <c r="M366" s="6" t="n"/>
      <c r="N366" s="6" t="n"/>
      <c r="O366" s="6" t="n"/>
    </row>
    <row r="367">
      <c r="A367" s="7" t="n"/>
      <c r="B367" s="6" t="n"/>
      <c r="C367" s="6" t="n"/>
      <c r="D367" s="6" t="n"/>
      <c r="E367" s="6" t="n"/>
      <c r="F367" s="6" t="n"/>
      <c r="G367" s="6" t="n"/>
      <c r="H367" s="6" t="n"/>
      <c r="I367" s="8">
        <f>IF(E367="","",IF(D367=1,IFERROR(TIMEVALUE(INDEX('Fahrzeuge &amp; Fahrer'!$E$2:$E$51,MATCH(B367,'Fahrzeuge &amp; Fahrer'!$A$2:$A$51,0)))+H367/1440,""),K366+H367/1440))</f>
        <v/>
      </c>
      <c r="J367" s="6" t="n"/>
      <c r="K367" s="8">
        <f>IF(I367="","",I367+J367/1440)</f>
        <v/>
      </c>
      <c r="L367" s="6">
        <f>IF(OR(I367="",F367=""),"",IF(AND(I367&gt;=TIMEVALUE(F367),I367&lt;=TIMEVALUE(G367)),"ja","NEIN"))</f>
        <v/>
      </c>
      <c r="M367" s="6" t="n"/>
      <c r="N367" s="6" t="n"/>
      <c r="O367" s="6" t="n"/>
    </row>
    <row r="368">
      <c r="A368" s="7" t="n"/>
      <c r="B368" s="6" t="n"/>
      <c r="C368" s="6" t="n"/>
      <c r="D368" s="6" t="n"/>
      <c r="E368" s="6" t="n"/>
      <c r="F368" s="6" t="n"/>
      <c r="G368" s="6" t="n"/>
      <c r="H368" s="6" t="n"/>
      <c r="I368" s="8">
        <f>IF(E368="","",IF(D368=1,IFERROR(TIMEVALUE(INDEX('Fahrzeuge &amp; Fahrer'!$E$2:$E$51,MATCH(B368,'Fahrzeuge &amp; Fahrer'!$A$2:$A$51,0)))+H368/1440,""),K367+H368/1440))</f>
        <v/>
      </c>
      <c r="J368" s="6" t="n"/>
      <c r="K368" s="8">
        <f>IF(I368="","",I368+J368/1440)</f>
        <v/>
      </c>
      <c r="L368" s="6">
        <f>IF(OR(I368="",F368=""),"",IF(AND(I368&gt;=TIMEVALUE(F368),I368&lt;=TIMEVALUE(G368)),"ja","NEIN"))</f>
        <v/>
      </c>
      <c r="M368" s="6" t="n"/>
      <c r="N368" s="6" t="n"/>
      <c r="O368" s="6" t="n"/>
    </row>
    <row r="369">
      <c r="A369" s="7" t="n"/>
      <c r="B369" s="6" t="n"/>
      <c r="C369" s="6" t="n"/>
      <c r="D369" s="6" t="n"/>
      <c r="E369" s="6" t="n"/>
      <c r="F369" s="6" t="n"/>
      <c r="G369" s="6" t="n"/>
      <c r="H369" s="6" t="n"/>
      <c r="I369" s="8">
        <f>IF(E369="","",IF(D369=1,IFERROR(TIMEVALUE(INDEX('Fahrzeuge &amp; Fahrer'!$E$2:$E$51,MATCH(B369,'Fahrzeuge &amp; Fahrer'!$A$2:$A$51,0)))+H369/1440,""),K368+H369/1440))</f>
        <v/>
      </c>
      <c r="J369" s="6" t="n"/>
      <c r="K369" s="8">
        <f>IF(I369="","",I369+J369/1440)</f>
        <v/>
      </c>
      <c r="L369" s="6">
        <f>IF(OR(I369="",F369=""),"",IF(AND(I369&gt;=TIMEVALUE(F369),I369&lt;=TIMEVALUE(G369)),"ja","NEIN"))</f>
        <v/>
      </c>
      <c r="M369" s="6" t="n"/>
      <c r="N369" s="6" t="n"/>
      <c r="O369" s="6" t="n"/>
    </row>
    <row r="370">
      <c r="A370" s="7" t="n"/>
      <c r="B370" s="6" t="n"/>
      <c r="C370" s="6" t="n"/>
      <c r="D370" s="6" t="n"/>
      <c r="E370" s="6" t="n"/>
      <c r="F370" s="6" t="n"/>
      <c r="G370" s="6" t="n"/>
      <c r="H370" s="6" t="n"/>
      <c r="I370" s="8">
        <f>IF(E370="","",IF(D370=1,IFERROR(TIMEVALUE(INDEX('Fahrzeuge &amp; Fahrer'!$E$2:$E$51,MATCH(B370,'Fahrzeuge &amp; Fahrer'!$A$2:$A$51,0)))+H370/1440,""),K369+H370/1440))</f>
        <v/>
      </c>
      <c r="J370" s="6" t="n"/>
      <c r="K370" s="8">
        <f>IF(I370="","",I370+J370/1440)</f>
        <v/>
      </c>
      <c r="L370" s="6">
        <f>IF(OR(I370="",F370=""),"",IF(AND(I370&gt;=TIMEVALUE(F370),I370&lt;=TIMEVALUE(G370)),"ja","NEIN"))</f>
        <v/>
      </c>
      <c r="M370" s="6" t="n"/>
      <c r="N370" s="6" t="n"/>
      <c r="O370" s="6" t="n"/>
    </row>
    <row r="371">
      <c r="A371" s="7" t="n"/>
      <c r="B371" s="6" t="n"/>
      <c r="C371" s="6" t="n"/>
      <c r="D371" s="6" t="n"/>
      <c r="E371" s="6" t="n"/>
      <c r="F371" s="6" t="n"/>
      <c r="G371" s="6" t="n"/>
      <c r="H371" s="6" t="n"/>
      <c r="I371" s="8">
        <f>IF(E371="","",IF(D371=1,IFERROR(TIMEVALUE(INDEX('Fahrzeuge &amp; Fahrer'!$E$2:$E$51,MATCH(B371,'Fahrzeuge &amp; Fahrer'!$A$2:$A$51,0)))+H371/1440,""),K370+H371/1440))</f>
        <v/>
      </c>
      <c r="J371" s="6" t="n"/>
      <c r="K371" s="8">
        <f>IF(I371="","",I371+J371/1440)</f>
        <v/>
      </c>
      <c r="L371" s="6">
        <f>IF(OR(I371="",F371=""),"",IF(AND(I371&gt;=TIMEVALUE(F371),I371&lt;=TIMEVALUE(G371)),"ja","NEIN"))</f>
        <v/>
      </c>
      <c r="M371" s="6" t="n"/>
      <c r="N371" s="6" t="n"/>
      <c r="O371" s="6" t="n"/>
    </row>
    <row r="372">
      <c r="A372" s="7" t="n"/>
      <c r="B372" s="6" t="n"/>
      <c r="C372" s="6" t="n"/>
      <c r="D372" s="6" t="n"/>
      <c r="E372" s="6" t="n"/>
      <c r="F372" s="6" t="n"/>
      <c r="G372" s="6" t="n"/>
      <c r="H372" s="6" t="n"/>
      <c r="I372" s="8">
        <f>IF(E372="","",IF(D372=1,IFERROR(TIMEVALUE(INDEX('Fahrzeuge &amp; Fahrer'!$E$2:$E$51,MATCH(B372,'Fahrzeuge &amp; Fahrer'!$A$2:$A$51,0)))+H372/1440,""),K371+H372/1440))</f>
        <v/>
      </c>
      <c r="J372" s="6" t="n"/>
      <c r="K372" s="8">
        <f>IF(I372="","",I372+J372/1440)</f>
        <v/>
      </c>
      <c r="L372" s="6">
        <f>IF(OR(I372="",F372=""),"",IF(AND(I372&gt;=TIMEVALUE(F372),I372&lt;=TIMEVALUE(G372)),"ja","NEIN"))</f>
        <v/>
      </c>
      <c r="M372" s="6" t="n"/>
      <c r="N372" s="6" t="n"/>
      <c r="O372" s="6" t="n"/>
    </row>
    <row r="373">
      <c r="A373" s="7" t="n"/>
      <c r="B373" s="6" t="n"/>
      <c r="C373" s="6" t="n"/>
      <c r="D373" s="6" t="n"/>
      <c r="E373" s="6" t="n"/>
      <c r="F373" s="6" t="n"/>
      <c r="G373" s="6" t="n"/>
      <c r="H373" s="6" t="n"/>
      <c r="I373" s="8">
        <f>IF(E373="","",IF(D373=1,IFERROR(TIMEVALUE(INDEX('Fahrzeuge &amp; Fahrer'!$E$2:$E$51,MATCH(B373,'Fahrzeuge &amp; Fahrer'!$A$2:$A$51,0)))+H373/1440,""),K372+H373/1440))</f>
        <v/>
      </c>
      <c r="J373" s="6" t="n"/>
      <c r="K373" s="8">
        <f>IF(I373="","",I373+J373/1440)</f>
        <v/>
      </c>
      <c r="L373" s="6">
        <f>IF(OR(I373="",F373=""),"",IF(AND(I373&gt;=TIMEVALUE(F373),I373&lt;=TIMEVALUE(G373)),"ja","NEIN"))</f>
        <v/>
      </c>
      <c r="M373" s="6" t="n"/>
      <c r="N373" s="6" t="n"/>
      <c r="O373" s="6" t="n"/>
    </row>
    <row r="374">
      <c r="A374" s="7" t="n"/>
      <c r="B374" s="6" t="n"/>
      <c r="C374" s="6" t="n"/>
      <c r="D374" s="6" t="n"/>
      <c r="E374" s="6" t="n"/>
      <c r="F374" s="6" t="n"/>
      <c r="G374" s="6" t="n"/>
      <c r="H374" s="6" t="n"/>
      <c r="I374" s="8">
        <f>IF(E374="","",IF(D374=1,IFERROR(TIMEVALUE(INDEX('Fahrzeuge &amp; Fahrer'!$E$2:$E$51,MATCH(B374,'Fahrzeuge &amp; Fahrer'!$A$2:$A$51,0)))+H374/1440,""),K373+H374/1440))</f>
        <v/>
      </c>
      <c r="J374" s="6" t="n"/>
      <c r="K374" s="8">
        <f>IF(I374="","",I374+J374/1440)</f>
        <v/>
      </c>
      <c r="L374" s="6">
        <f>IF(OR(I374="",F374=""),"",IF(AND(I374&gt;=TIMEVALUE(F374),I374&lt;=TIMEVALUE(G374)),"ja","NEIN"))</f>
        <v/>
      </c>
      <c r="M374" s="6" t="n"/>
      <c r="N374" s="6" t="n"/>
      <c r="O374" s="6" t="n"/>
    </row>
    <row r="375">
      <c r="A375" s="7" t="n"/>
      <c r="B375" s="6" t="n"/>
      <c r="C375" s="6" t="n"/>
      <c r="D375" s="6" t="n"/>
      <c r="E375" s="6" t="n"/>
      <c r="F375" s="6" t="n"/>
      <c r="G375" s="6" t="n"/>
      <c r="H375" s="6" t="n"/>
      <c r="I375" s="8">
        <f>IF(E375="","",IF(D375=1,IFERROR(TIMEVALUE(INDEX('Fahrzeuge &amp; Fahrer'!$E$2:$E$51,MATCH(B375,'Fahrzeuge &amp; Fahrer'!$A$2:$A$51,0)))+H375/1440,""),K374+H375/1440))</f>
        <v/>
      </c>
      <c r="J375" s="6" t="n"/>
      <c r="K375" s="8">
        <f>IF(I375="","",I375+J375/1440)</f>
        <v/>
      </c>
      <c r="L375" s="6">
        <f>IF(OR(I375="",F375=""),"",IF(AND(I375&gt;=TIMEVALUE(F375),I375&lt;=TIMEVALUE(G375)),"ja","NEIN"))</f>
        <v/>
      </c>
      <c r="M375" s="6" t="n"/>
      <c r="N375" s="6" t="n"/>
      <c r="O375" s="6" t="n"/>
    </row>
    <row r="376">
      <c r="A376" s="7" t="n"/>
      <c r="B376" s="6" t="n"/>
      <c r="C376" s="6" t="n"/>
      <c r="D376" s="6" t="n"/>
      <c r="E376" s="6" t="n"/>
      <c r="F376" s="6" t="n"/>
      <c r="G376" s="6" t="n"/>
      <c r="H376" s="6" t="n"/>
      <c r="I376" s="8">
        <f>IF(E376="","",IF(D376=1,IFERROR(TIMEVALUE(INDEX('Fahrzeuge &amp; Fahrer'!$E$2:$E$51,MATCH(B376,'Fahrzeuge &amp; Fahrer'!$A$2:$A$51,0)))+H376/1440,""),K375+H376/1440))</f>
        <v/>
      </c>
      <c r="J376" s="6" t="n"/>
      <c r="K376" s="8">
        <f>IF(I376="","",I376+J376/1440)</f>
        <v/>
      </c>
      <c r="L376" s="6">
        <f>IF(OR(I376="",F376=""),"",IF(AND(I376&gt;=TIMEVALUE(F376),I376&lt;=TIMEVALUE(G376)),"ja","NEIN"))</f>
        <v/>
      </c>
      <c r="M376" s="6" t="n"/>
      <c r="N376" s="6" t="n"/>
      <c r="O376" s="6" t="n"/>
    </row>
    <row r="377">
      <c r="A377" s="7" t="n"/>
      <c r="B377" s="6" t="n"/>
      <c r="C377" s="6" t="n"/>
      <c r="D377" s="6" t="n"/>
      <c r="E377" s="6" t="n"/>
      <c r="F377" s="6" t="n"/>
      <c r="G377" s="6" t="n"/>
      <c r="H377" s="6" t="n"/>
      <c r="I377" s="8">
        <f>IF(E377="","",IF(D377=1,IFERROR(TIMEVALUE(INDEX('Fahrzeuge &amp; Fahrer'!$E$2:$E$51,MATCH(B377,'Fahrzeuge &amp; Fahrer'!$A$2:$A$51,0)))+H377/1440,""),K376+H377/1440))</f>
        <v/>
      </c>
      <c r="J377" s="6" t="n"/>
      <c r="K377" s="8">
        <f>IF(I377="","",I377+J377/1440)</f>
        <v/>
      </c>
      <c r="L377" s="6">
        <f>IF(OR(I377="",F377=""),"",IF(AND(I377&gt;=TIMEVALUE(F377),I377&lt;=TIMEVALUE(G377)),"ja","NEIN"))</f>
        <v/>
      </c>
      <c r="M377" s="6" t="n"/>
      <c r="N377" s="6" t="n"/>
      <c r="O377" s="6" t="n"/>
    </row>
    <row r="378">
      <c r="A378" s="7" t="n"/>
      <c r="B378" s="6" t="n"/>
      <c r="C378" s="6" t="n"/>
      <c r="D378" s="6" t="n"/>
      <c r="E378" s="6" t="n"/>
      <c r="F378" s="6" t="n"/>
      <c r="G378" s="6" t="n"/>
      <c r="H378" s="6" t="n"/>
      <c r="I378" s="8">
        <f>IF(E378="","",IF(D378=1,IFERROR(TIMEVALUE(INDEX('Fahrzeuge &amp; Fahrer'!$E$2:$E$51,MATCH(B378,'Fahrzeuge &amp; Fahrer'!$A$2:$A$51,0)))+H378/1440,""),K377+H378/1440))</f>
        <v/>
      </c>
      <c r="J378" s="6" t="n"/>
      <c r="K378" s="8">
        <f>IF(I378="","",I378+J378/1440)</f>
        <v/>
      </c>
      <c r="L378" s="6">
        <f>IF(OR(I378="",F378=""),"",IF(AND(I378&gt;=TIMEVALUE(F378),I378&lt;=TIMEVALUE(G378)),"ja","NEIN"))</f>
        <v/>
      </c>
      <c r="M378" s="6" t="n"/>
      <c r="N378" s="6" t="n"/>
      <c r="O378" s="6" t="n"/>
    </row>
    <row r="379">
      <c r="A379" s="7" t="n"/>
      <c r="B379" s="6" t="n"/>
      <c r="C379" s="6" t="n"/>
      <c r="D379" s="6" t="n"/>
      <c r="E379" s="6" t="n"/>
      <c r="F379" s="6" t="n"/>
      <c r="G379" s="6" t="n"/>
      <c r="H379" s="6" t="n"/>
      <c r="I379" s="8">
        <f>IF(E379="","",IF(D379=1,IFERROR(TIMEVALUE(INDEX('Fahrzeuge &amp; Fahrer'!$E$2:$E$51,MATCH(B379,'Fahrzeuge &amp; Fahrer'!$A$2:$A$51,0)))+H379/1440,""),K378+H379/1440))</f>
        <v/>
      </c>
      <c r="J379" s="6" t="n"/>
      <c r="K379" s="8">
        <f>IF(I379="","",I379+J379/1440)</f>
        <v/>
      </c>
      <c r="L379" s="6">
        <f>IF(OR(I379="",F379=""),"",IF(AND(I379&gt;=TIMEVALUE(F379),I379&lt;=TIMEVALUE(G379)),"ja","NEIN"))</f>
        <v/>
      </c>
      <c r="M379" s="6" t="n"/>
      <c r="N379" s="6" t="n"/>
      <c r="O379" s="6" t="n"/>
    </row>
    <row r="380">
      <c r="A380" s="7" t="n"/>
      <c r="B380" s="6" t="n"/>
      <c r="C380" s="6" t="n"/>
      <c r="D380" s="6" t="n"/>
      <c r="E380" s="6" t="n"/>
      <c r="F380" s="6" t="n"/>
      <c r="G380" s="6" t="n"/>
      <c r="H380" s="6" t="n"/>
      <c r="I380" s="8">
        <f>IF(E380="","",IF(D380=1,IFERROR(TIMEVALUE(INDEX('Fahrzeuge &amp; Fahrer'!$E$2:$E$51,MATCH(B380,'Fahrzeuge &amp; Fahrer'!$A$2:$A$51,0)))+H380/1440,""),K379+H380/1440))</f>
        <v/>
      </c>
      <c r="J380" s="6" t="n"/>
      <c r="K380" s="8">
        <f>IF(I380="","",I380+J380/1440)</f>
        <v/>
      </c>
      <c r="L380" s="6">
        <f>IF(OR(I380="",F380=""),"",IF(AND(I380&gt;=TIMEVALUE(F380),I380&lt;=TIMEVALUE(G380)),"ja","NEIN"))</f>
        <v/>
      </c>
      <c r="M380" s="6" t="n"/>
      <c r="N380" s="6" t="n"/>
      <c r="O380" s="6" t="n"/>
    </row>
    <row r="381">
      <c r="A381" s="7" t="n"/>
      <c r="B381" s="6" t="n"/>
      <c r="C381" s="6" t="n"/>
      <c r="D381" s="6" t="n"/>
      <c r="E381" s="6" t="n"/>
      <c r="F381" s="6" t="n"/>
      <c r="G381" s="6" t="n"/>
      <c r="H381" s="6" t="n"/>
      <c r="I381" s="8">
        <f>IF(E381="","",IF(D381=1,IFERROR(TIMEVALUE(INDEX('Fahrzeuge &amp; Fahrer'!$E$2:$E$51,MATCH(B381,'Fahrzeuge &amp; Fahrer'!$A$2:$A$51,0)))+H381/1440,""),K380+H381/1440))</f>
        <v/>
      </c>
      <c r="J381" s="6" t="n"/>
      <c r="K381" s="8">
        <f>IF(I381="","",I381+J381/1440)</f>
        <v/>
      </c>
      <c r="L381" s="6">
        <f>IF(OR(I381="",F381=""),"",IF(AND(I381&gt;=TIMEVALUE(F381),I381&lt;=TIMEVALUE(G381)),"ja","NEIN"))</f>
        <v/>
      </c>
      <c r="M381" s="6" t="n"/>
      <c r="N381" s="6" t="n"/>
      <c r="O381" s="6" t="n"/>
    </row>
    <row r="382">
      <c r="A382" s="7" t="n"/>
      <c r="B382" s="6" t="n"/>
      <c r="C382" s="6" t="n"/>
      <c r="D382" s="6" t="n"/>
      <c r="E382" s="6" t="n"/>
      <c r="F382" s="6" t="n"/>
      <c r="G382" s="6" t="n"/>
      <c r="H382" s="6" t="n"/>
      <c r="I382" s="8">
        <f>IF(E382="","",IF(D382=1,IFERROR(TIMEVALUE(INDEX('Fahrzeuge &amp; Fahrer'!$E$2:$E$51,MATCH(B382,'Fahrzeuge &amp; Fahrer'!$A$2:$A$51,0)))+H382/1440,""),K381+H382/1440))</f>
        <v/>
      </c>
      <c r="J382" s="6" t="n"/>
      <c r="K382" s="8">
        <f>IF(I382="","",I382+J382/1440)</f>
        <v/>
      </c>
      <c r="L382" s="6">
        <f>IF(OR(I382="",F382=""),"",IF(AND(I382&gt;=TIMEVALUE(F382),I382&lt;=TIMEVALUE(G382)),"ja","NEIN"))</f>
        <v/>
      </c>
      <c r="M382" s="6" t="n"/>
      <c r="N382" s="6" t="n"/>
      <c r="O382" s="6" t="n"/>
    </row>
    <row r="383">
      <c r="A383" s="7" t="n"/>
      <c r="B383" s="6" t="n"/>
      <c r="C383" s="6" t="n"/>
      <c r="D383" s="6" t="n"/>
      <c r="E383" s="6" t="n"/>
      <c r="F383" s="6" t="n"/>
      <c r="G383" s="6" t="n"/>
      <c r="H383" s="6" t="n"/>
      <c r="I383" s="8">
        <f>IF(E383="","",IF(D383=1,IFERROR(TIMEVALUE(INDEX('Fahrzeuge &amp; Fahrer'!$E$2:$E$51,MATCH(B383,'Fahrzeuge &amp; Fahrer'!$A$2:$A$51,0)))+H383/1440,""),K382+H383/1440))</f>
        <v/>
      </c>
      <c r="J383" s="6" t="n"/>
      <c r="K383" s="8">
        <f>IF(I383="","",I383+J383/1440)</f>
        <v/>
      </c>
      <c r="L383" s="6">
        <f>IF(OR(I383="",F383=""),"",IF(AND(I383&gt;=TIMEVALUE(F383),I383&lt;=TIMEVALUE(G383)),"ja","NEIN"))</f>
        <v/>
      </c>
      <c r="M383" s="6" t="n"/>
      <c r="N383" s="6" t="n"/>
      <c r="O383" s="6" t="n"/>
    </row>
    <row r="384">
      <c r="A384" s="7" t="n"/>
      <c r="B384" s="6" t="n"/>
      <c r="C384" s="6" t="n"/>
      <c r="D384" s="6" t="n"/>
      <c r="E384" s="6" t="n"/>
      <c r="F384" s="6" t="n"/>
      <c r="G384" s="6" t="n"/>
      <c r="H384" s="6" t="n"/>
      <c r="I384" s="8">
        <f>IF(E384="","",IF(D384=1,IFERROR(TIMEVALUE(INDEX('Fahrzeuge &amp; Fahrer'!$E$2:$E$51,MATCH(B384,'Fahrzeuge &amp; Fahrer'!$A$2:$A$51,0)))+H384/1440,""),K383+H384/1440))</f>
        <v/>
      </c>
      <c r="J384" s="6" t="n"/>
      <c r="K384" s="8">
        <f>IF(I384="","",I384+J384/1440)</f>
        <v/>
      </c>
      <c r="L384" s="6">
        <f>IF(OR(I384="",F384=""),"",IF(AND(I384&gt;=TIMEVALUE(F384),I384&lt;=TIMEVALUE(G384)),"ja","NEIN"))</f>
        <v/>
      </c>
      <c r="M384" s="6" t="n"/>
      <c r="N384" s="6" t="n"/>
      <c r="O384" s="6" t="n"/>
    </row>
    <row r="385">
      <c r="A385" s="7" t="n"/>
      <c r="B385" s="6" t="n"/>
      <c r="C385" s="6" t="n"/>
      <c r="D385" s="6" t="n"/>
      <c r="E385" s="6" t="n"/>
      <c r="F385" s="6" t="n"/>
      <c r="G385" s="6" t="n"/>
      <c r="H385" s="6" t="n"/>
      <c r="I385" s="8">
        <f>IF(E385="","",IF(D385=1,IFERROR(TIMEVALUE(INDEX('Fahrzeuge &amp; Fahrer'!$E$2:$E$51,MATCH(B385,'Fahrzeuge &amp; Fahrer'!$A$2:$A$51,0)))+H385/1440,""),K384+H385/1440))</f>
        <v/>
      </c>
      <c r="J385" s="6" t="n"/>
      <c r="K385" s="8">
        <f>IF(I385="","",I385+J385/1440)</f>
        <v/>
      </c>
      <c r="L385" s="6">
        <f>IF(OR(I385="",F385=""),"",IF(AND(I385&gt;=TIMEVALUE(F385),I385&lt;=TIMEVALUE(G385)),"ja","NEIN"))</f>
        <v/>
      </c>
      <c r="M385" s="6" t="n"/>
      <c r="N385" s="6" t="n"/>
      <c r="O385" s="6" t="n"/>
    </row>
    <row r="386">
      <c r="A386" s="7" t="n"/>
      <c r="B386" s="6" t="n"/>
      <c r="C386" s="6" t="n"/>
      <c r="D386" s="6" t="n"/>
      <c r="E386" s="6" t="n"/>
      <c r="F386" s="6" t="n"/>
      <c r="G386" s="6" t="n"/>
      <c r="H386" s="6" t="n"/>
      <c r="I386" s="8">
        <f>IF(E386="","",IF(D386=1,IFERROR(TIMEVALUE(INDEX('Fahrzeuge &amp; Fahrer'!$E$2:$E$51,MATCH(B386,'Fahrzeuge &amp; Fahrer'!$A$2:$A$51,0)))+H386/1440,""),K385+H386/1440))</f>
        <v/>
      </c>
      <c r="J386" s="6" t="n"/>
      <c r="K386" s="8">
        <f>IF(I386="","",I386+J386/1440)</f>
        <v/>
      </c>
      <c r="L386" s="6">
        <f>IF(OR(I386="",F386=""),"",IF(AND(I386&gt;=TIMEVALUE(F386),I386&lt;=TIMEVALUE(G386)),"ja","NEIN"))</f>
        <v/>
      </c>
      <c r="M386" s="6" t="n"/>
      <c r="N386" s="6" t="n"/>
      <c r="O386" s="6" t="n"/>
    </row>
    <row r="387">
      <c r="A387" s="7" t="n"/>
      <c r="B387" s="6" t="n"/>
      <c r="C387" s="6" t="n"/>
      <c r="D387" s="6" t="n"/>
      <c r="E387" s="6" t="n"/>
      <c r="F387" s="6" t="n"/>
      <c r="G387" s="6" t="n"/>
      <c r="H387" s="6" t="n"/>
      <c r="I387" s="8">
        <f>IF(E387="","",IF(D387=1,IFERROR(TIMEVALUE(INDEX('Fahrzeuge &amp; Fahrer'!$E$2:$E$51,MATCH(B387,'Fahrzeuge &amp; Fahrer'!$A$2:$A$51,0)))+H387/1440,""),K386+H387/1440))</f>
        <v/>
      </c>
      <c r="J387" s="6" t="n"/>
      <c r="K387" s="8">
        <f>IF(I387="","",I387+J387/1440)</f>
        <v/>
      </c>
      <c r="L387" s="6">
        <f>IF(OR(I387="",F387=""),"",IF(AND(I387&gt;=TIMEVALUE(F387),I387&lt;=TIMEVALUE(G387)),"ja","NEIN"))</f>
        <v/>
      </c>
      <c r="M387" s="6" t="n"/>
      <c r="N387" s="6" t="n"/>
      <c r="O387" s="6" t="n"/>
    </row>
    <row r="388">
      <c r="A388" s="7" t="n"/>
      <c r="B388" s="6" t="n"/>
      <c r="C388" s="6" t="n"/>
      <c r="D388" s="6" t="n"/>
      <c r="E388" s="6" t="n"/>
      <c r="F388" s="6" t="n"/>
      <c r="G388" s="6" t="n"/>
      <c r="H388" s="6" t="n"/>
      <c r="I388" s="8">
        <f>IF(E388="","",IF(D388=1,IFERROR(TIMEVALUE(INDEX('Fahrzeuge &amp; Fahrer'!$E$2:$E$51,MATCH(B388,'Fahrzeuge &amp; Fahrer'!$A$2:$A$51,0)))+H388/1440,""),K387+H388/1440))</f>
        <v/>
      </c>
      <c r="J388" s="6" t="n"/>
      <c r="K388" s="8">
        <f>IF(I388="","",I388+J388/1440)</f>
        <v/>
      </c>
      <c r="L388" s="6">
        <f>IF(OR(I388="",F388=""),"",IF(AND(I388&gt;=TIMEVALUE(F388),I388&lt;=TIMEVALUE(G388)),"ja","NEIN"))</f>
        <v/>
      </c>
      <c r="M388" s="6" t="n"/>
      <c r="N388" s="6" t="n"/>
      <c r="O388" s="6" t="n"/>
    </row>
    <row r="389">
      <c r="A389" s="7" t="n"/>
      <c r="B389" s="6" t="n"/>
      <c r="C389" s="6" t="n"/>
      <c r="D389" s="6" t="n"/>
      <c r="E389" s="6" t="n"/>
      <c r="F389" s="6" t="n"/>
      <c r="G389" s="6" t="n"/>
      <c r="H389" s="6" t="n"/>
      <c r="I389" s="8">
        <f>IF(E389="","",IF(D389=1,IFERROR(TIMEVALUE(INDEX('Fahrzeuge &amp; Fahrer'!$E$2:$E$51,MATCH(B389,'Fahrzeuge &amp; Fahrer'!$A$2:$A$51,0)))+H389/1440,""),K388+H389/1440))</f>
        <v/>
      </c>
      <c r="J389" s="6" t="n"/>
      <c r="K389" s="8">
        <f>IF(I389="","",I389+J389/1440)</f>
        <v/>
      </c>
      <c r="L389" s="6">
        <f>IF(OR(I389="",F389=""),"",IF(AND(I389&gt;=TIMEVALUE(F389),I389&lt;=TIMEVALUE(G389)),"ja","NEIN"))</f>
        <v/>
      </c>
      <c r="M389" s="6" t="n"/>
      <c r="N389" s="6" t="n"/>
      <c r="O389" s="6" t="n"/>
    </row>
    <row r="390">
      <c r="A390" s="7" t="n"/>
      <c r="B390" s="6" t="n"/>
      <c r="C390" s="6" t="n"/>
      <c r="D390" s="6" t="n"/>
      <c r="E390" s="6" t="n"/>
      <c r="F390" s="6" t="n"/>
      <c r="G390" s="6" t="n"/>
      <c r="H390" s="6" t="n"/>
      <c r="I390" s="8">
        <f>IF(E390="","",IF(D390=1,IFERROR(TIMEVALUE(INDEX('Fahrzeuge &amp; Fahrer'!$E$2:$E$51,MATCH(B390,'Fahrzeuge &amp; Fahrer'!$A$2:$A$51,0)))+H390/1440,""),K389+H390/1440))</f>
        <v/>
      </c>
      <c r="J390" s="6" t="n"/>
      <c r="K390" s="8">
        <f>IF(I390="","",I390+J390/1440)</f>
        <v/>
      </c>
      <c r="L390" s="6">
        <f>IF(OR(I390="",F390=""),"",IF(AND(I390&gt;=TIMEVALUE(F390),I390&lt;=TIMEVALUE(G390)),"ja","NEIN"))</f>
        <v/>
      </c>
      <c r="M390" s="6" t="n"/>
      <c r="N390" s="6" t="n"/>
      <c r="O390" s="6" t="n"/>
    </row>
    <row r="391">
      <c r="A391" s="7" t="n"/>
      <c r="B391" s="6" t="n"/>
      <c r="C391" s="6" t="n"/>
      <c r="D391" s="6" t="n"/>
      <c r="E391" s="6" t="n"/>
      <c r="F391" s="6" t="n"/>
      <c r="G391" s="6" t="n"/>
      <c r="H391" s="6" t="n"/>
      <c r="I391" s="8">
        <f>IF(E391="","",IF(D391=1,IFERROR(TIMEVALUE(INDEX('Fahrzeuge &amp; Fahrer'!$E$2:$E$51,MATCH(B391,'Fahrzeuge &amp; Fahrer'!$A$2:$A$51,0)))+H391/1440,""),K390+H391/1440))</f>
        <v/>
      </c>
      <c r="J391" s="6" t="n"/>
      <c r="K391" s="8">
        <f>IF(I391="","",I391+J391/1440)</f>
        <v/>
      </c>
      <c r="L391" s="6">
        <f>IF(OR(I391="",F391=""),"",IF(AND(I391&gt;=TIMEVALUE(F391),I391&lt;=TIMEVALUE(G391)),"ja","NEIN"))</f>
        <v/>
      </c>
      <c r="M391" s="6" t="n"/>
      <c r="N391" s="6" t="n"/>
      <c r="O391" s="6" t="n"/>
    </row>
    <row r="392">
      <c r="A392" s="7" t="n"/>
      <c r="B392" s="6" t="n"/>
      <c r="C392" s="6" t="n"/>
      <c r="D392" s="6" t="n"/>
      <c r="E392" s="6" t="n"/>
      <c r="F392" s="6" t="n"/>
      <c r="G392" s="6" t="n"/>
      <c r="H392" s="6" t="n"/>
      <c r="I392" s="8">
        <f>IF(E392="","",IF(D392=1,IFERROR(TIMEVALUE(INDEX('Fahrzeuge &amp; Fahrer'!$E$2:$E$51,MATCH(B392,'Fahrzeuge &amp; Fahrer'!$A$2:$A$51,0)))+H392/1440,""),K391+H392/1440))</f>
        <v/>
      </c>
      <c r="J392" s="6" t="n"/>
      <c r="K392" s="8">
        <f>IF(I392="","",I392+J392/1440)</f>
        <v/>
      </c>
      <c r="L392" s="6">
        <f>IF(OR(I392="",F392=""),"",IF(AND(I392&gt;=TIMEVALUE(F392),I392&lt;=TIMEVALUE(G392)),"ja","NEIN"))</f>
        <v/>
      </c>
      <c r="M392" s="6" t="n"/>
      <c r="N392" s="6" t="n"/>
      <c r="O392" s="6" t="n"/>
    </row>
    <row r="393">
      <c r="A393" s="7" t="n"/>
      <c r="B393" s="6" t="n"/>
      <c r="C393" s="6" t="n"/>
      <c r="D393" s="6" t="n"/>
      <c r="E393" s="6" t="n"/>
      <c r="F393" s="6" t="n"/>
      <c r="G393" s="6" t="n"/>
      <c r="H393" s="6" t="n"/>
      <c r="I393" s="8">
        <f>IF(E393="","",IF(D393=1,IFERROR(TIMEVALUE(INDEX('Fahrzeuge &amp; Fahrer'!$E$2:$E$51,MATCH(B393,'Fahrzeuge &amp; Fahrer'!$A$2:$A$51,0)))+H393/1440,""),K392+H393/1440))</f>
        <v/>
      </c>
      <c r="J393" s="6" t="n"/>
      <c r="K393" s="8">
        <f>IF(I393="","",I393+J393/1440)</f>
        <v/>
      </c>
      <c r="L393" s="6">
        <f>IF(OR(I393="",F393=""),"",IF(AND(I393&gt;=TIMEVALUE(F393),I393&lt;=TIMEVALUE(G393)),"ja","NEIN"))</f>
        <v/>
      </c>
      <c r="M393" s="6" t="n"/>
      <c r="N393" s="6" t="n"/>
      <c r="O393" s="6" t="n"/>
    </row>
    <row r="394">
      <c r="A394" s="7" t="n"/>
      <c r="B394" s="6" t="n"/>
      <c r="C394" s="6" t="n"/>
      <c r="D394" s="6" t="n"/>
      <c r="E394" s="6" t="n"/>
      <c r="F394" s="6" t="n"/>
      <c r="G394" s="6" t="n"/>
      <c r="H394" s="6" t="n"/>
      <c r="I394" s="8">
        <f>IF(E394="","",IF(D394=1,IFERROR(TIMEVALUE(INDEX('Fahrzeuge &amp; Fahrer'!$E$2:$E$51,MATCH(B394,'Fahrzeuge &amp; Fahrer'!$A$2:$A$51,0)))+H394/1440,""),K393+H394/1440))</f>
        <v/>
      </c>
      <c r="J394" s="6" t="n"/>
      <c r="K394" s="8">
        <f>IF(I394="","",I394+J394/1440)</f>
        <v/>
      </c>
      <c r="L394" s="6">
        <f>IF(OR(I394="",F394=""),"",IF(AND(I394&gt;=TIMEVALUE(F394),I394&lt;=TIMEVALUE(G394)),"ja","NEIN"))</f>
        <v/>
      </c>
      <c r="M394" s="6" t="n"/>
      <c r="N394" s="6" t="n"/>
      <c r="O394" s="6" t="n"/>
    </row>
    <row r="395">
      <c r="A395" s="7" t="n"/>
      <c r="B395" s="6" t="n"/>
      <c r="C395" s="6" t="n"/>
      <c r="D395" s="6" t="n"/>
      <c r="E395" s="6" t="n"/>
      <c r="F395" s="6" t="n"/>
      <c r="G395" s="6" t="n"/>
      <c r="H395" s="6" t="n"/>
      <c r="I395" s="8">
        <f>IF(E395="","",IF(D395=1,IFERROR(TIMEVALUE(INDEX('Fahrzeuge &amp; Fahrer'!$E$2:$E$51,MATCH(B395,'Fahrzeuge &amp; Fahrer'!$A$2:$A$51,0)))+H395/1440,""),K394+H395/1440))</f>
        <v/>
      </c>
      <c r="J395" s="6" t="n"/>
      <c r="K395" s="8">
        <f>IF(I395="","",I395+J395/1440)</f>
        <v/>
      </c>
      <c r="L395" s="6">
        <f>IF(OR(I395="",F395=""),"",IF(AND(I395&gt;=TIMEVALUE(F395),I395&lt;=TIMEVALUE(G395)),"ja","NEIN"))</f>
        <v/>
      </c>
      <c r="M395" s="6" t="n"/>
      <c r="N395" s="6" t="n"/>
      <c r="O395" s="6" t="n"/>
    </row>
    <row r="396">
      <c r="A396" s="7" t="n"/>
      <c r="B396" s="6" t="n"/>
      <c r="C396" s="6" t="n"/>
      <c r="D396" s="6" t="n"/>
      <c r="E396" s="6" t="n"/>
      <c r="F396" s="6" t="n"/>
      <c r="G396" s="6" t="n"/>
      <c r="H396" s="6" t="n"/>
      <c r="I396" s="8">
        <f>IF(E396="","",IF(D396=1,IFERROR(TIMEVALUE(INDEX('Fahrzeuge &amp; Fahrer'!$E$2:$E$51,MATCH(B396,'Fahrzeuge &amp; Fahrer'!$A$2:$A$51,0)))+H396/1440,""),K395+H396/1440))</f>
        <v/>
      </c>
      <c r="J396" s="6" t="n"/>
      <c r="K396" s="8">
        <f>IF(I396="","",I396+J396/1440)</f>
        <v/>
      </c>
      <c r="L396" s="6">
        <f>IF(OR(I396="",F396=""),"",IF(AND(I396&gt;=TIMEVALUE(F396),I396&lt;=TIMEVALUE(G396)),"ja","NEIN"))</f>
        <v/>
      </c>
      <c r="M396" s="6" t="n"/>
      <c r="N396" s="6" t="n"/>
      <c r="O396" s="6" t="n"/>
    </row>
    <row r="397">
      <c r="A397" s="7" t="n"/>
      <c r="B397" s="6" t="n"/>
      <c r="C397" s="6" t="n"/>
      <c r="D397" s="6" t="n"/>
      <c r="E397" s="6" t="n"/>
      <c r="F397" s="6" t="n"/>
      <c r="G397" s="6" t="n"/>
      <c r="H397" s="6" t="n"/>
      <c r="I397" s="8">
        <f>IF(E397="","",IF(D397=1,IFERROR(TIMEVALUE(INDEX('Fahrzeuge &amp; Fahrer'!$E$2:$E$51,MATCH(B397,'Fahrzeuge &amp; Fahrer'!$A$2:$A$51,0)))+H397/1440,""),K396+H397/1440))</f>
        <v/>
      </c>
      <c r="J397" s="6" t="n"/>
      <c r="K397" s="8">
        <f>IF(I397="","",I397+J397/1440)</f>
        <v/>
      </c>
      <c r="L397" s="6">
        <f>IF(OR(I397="",F397=""),"",IF(AND(I397&gt;=TIMEVALUE(F397),I397&lt;=TIMEVALUE(G397)),"ja","NEIN"))</f>
        <v/>
      </c>
      <c r="M397" s="6" t="n"/>
      <c r="N397" s="6" t="n"/>
      <c r="O397" s="6" t="n"/>
    </row>
    <row r="398">
      <c r="A398" s="7" t="n"/>
      <c r="B398" s="6" t="n"/>
      <c r="C398" s="6" t="n"/>
      <c r="D398" s="6" t="n"/>
      <c r="E398" s="6" t="n"/>
      <c r="F398" s="6" t="n"/>
      <c r="G398" s="6" t="n"/>
      <c r="H398" s="6" t="n"/>
      <c r="I398" s="8">
        <f>IF(E398="","",IF(D398=1,IFERROR(TIMEVALUE(INDEX('Fahrzeuge &amp; Fahrer'!$E$2:$E$51,MATCH(B398,'Fahrzeuge &amp; Fahrer'!$A$2:$A$51,0)))+H398/1440,""),K397+H398/1440))</f>
        <v/>
      </c>
      <c r="J398" s="6" t="n"/>
      <c r="K398" s="8">
        <f>IF(I398="","",I398+J398/1440)</f>
        <v/>
      </c>
      <c r="L398" s="6">
        <f>IF(OR(I398="",F398=""),"",IF(AND(I398&gt;=TIMEVALUE(F398),I398&lt;=TIMEVALUE(G398)),"ja","NEIN"))</f>
        <v/>
      </c>
      <c r="M398" s="6" t="n"/>
      <c r="N398" s="6" t="n"/>
      <c r="O398" s="6" t="n"/>
    </row>
    <row r="399">
      <c r="A399" s="7" t="n"/>
      <c r="B399" s="6" t="n"/>
      <c r="C399" s="6" t="n"/>
      <c r="D399" s="6" t="n"/>
      <c r="E399" s="6" t="n"/>
      <c r="F399" s="6" t="n"/>
      <c r="G399" s="6" t="n"/>
      <c r="H399" s="6" t="n"/>
      <c r="I399" s="8">
        <f>IF(E399="","",IF(D399=1,IFERROR(TIMEVALUE(INDEX('Fahrzeuge &amp; Fahrer'!$E$2:$E$51,MATCH(B399,'Fahrzeuge &amp; Fahrer'!$A$2:$A$51,0)))+H399/1440,""),K398+H399/1440))</f>
        <v/>
      </c>
      <c r="J399" s="6" t="n"/>
      <c r="K399" s="8">
        <f>IF(I399="","",I399+J399/1440)</f>
        <v/>
      </c>
      <c r="L399" s="6">
        <f>IF(OR(I399="",F399=""),"",IF(AND(I399&gt;=TIMEVALUE(F399),I399&lt;=TIMEVALUE(G399)),"ja","NEIN"))</f>
        <v/>
      </c>
      <c r="M399" s="6" t="n"/>
      <c r="N399" s="6" t="n"/>
      <c r="O399" s="6" t="n"/>
    </row>
    <row r="400">
      <c r="A400" s="7" t="n"/>
      <c r="B400" s="6" t="n"/>
      <c r="C400" s="6" t="n"/>
      <c r="D400" s="6" t="n"/>
      <c r="E400" s="6" t="n"/>
      <c r="F400" s="6" t="n"/>
      <c r="G400" s="6" t="n"/>
      <c r="H400" s="6" t="n"/>
      <c r="I400" s="8">
        <f>IF(E400="","",IF(D400=1,IFERROR(TIMEVALUE(INDEX('Fahrzeuge &amp; Fahrer'!$E$2:$E$51,MATCH(B400,'Fahrzeuge &amp; Fahrer'!$A$2:$A$51,0)))+H400/1440,""),K399+H400/1440))</f>
        <v/>
      </c>
      <c r="J400" s="6" t="n"/>
      <c r="K400" s="8">
        <f>IF(I400="","",I400+J400/1440)</f>
        <v/>
      </c>
      <c r="L400" s="6">
        <f>IF(OR(I400="",F400=""),"",IF(AND(I400&gt;=TIMEVALUE(F400),I400&lt;=TIMEVALUE(G400)),"ja","NEIN"))</f>
        <v/>
      </c>
      <c r="M400" s="6" t="n"/>
      <c r="N400" s="6" t="n"/>
      <c r="O400" s="6" t="n"/>
    </row>
    <row r="401">
      <c r="A401" s="7" t="n"/>
      <c r="B401" s="6" t="n"/>
      <c r="C401" s="6" t="n"/>
      <c r="D401" s="6" t="n"/>
      <c r="E401" s="6" t="n"/>
      <c r="F401" s="6" t="n"/>
      <c r="G401" s="6" t="n"/>
      <c r="H401" s="6" t="n"/>
      <c r="I401" s="8">
        <f>IF(E401="","",IF(D401=1,IFERROR(TIMEVALUE(INDEX('Fahrzeuge &amp; Fahrer'!$E$2:$E$51,MATCH(B401,'Fahrzeuge &amp; Fahrer'!$A$2:$A$51,0)))+H401/1440,""),K400+H401/1440))</f>
        <v/>
      </c>
      <c r="J401" s="6" t="n"/>
      <c r="K401" s="8">
        <f>IF(I401="","",I401+J401/1440)</f>
        <v/>
      </c>
      <c r="L401" s="6">
        <f>IF(OR(I401="",F401=""),"",IF(AND(I401&gt;=TIMEVALUE(F401),I401&lt;=TIMEVALUE(G401)),"ja","NEIN"))</f>
        <v/>
      </c>
      <c r="M401" s="6" t="n"/>
      <c r="N401" s="6" t="n"/>
      <c r="O401" s="6" t="n"/>
    </row>
  </sheetData>
  <autoFilter ref="A1:O401"/>
  <conditionalFormatting sqref="A2:O401">
    <cfRule type="expression" priority="1" dxfId="0">
      <formula>$L2="NEIN"</formula>
    </cfRule>
    <cfRule type="expression" priority="2" dxfId="1">
      <formula>$N2="erledigt"</formula>
    </cfRule>
  </conditionalFormatting>
  <dataValidations count="3">
    <dataValidation sqref="E2:E401" showDropDown="0" showInputMessage="0" showErrorMessage="0" allowBlank="1" type="list">
      <formula1>=Kunden!$A$2:$A$201</formula1>
    </dataValidation>
    <dataValidation sqref="B2:B401" showDropDown="0" showInputMessage="0" showErrorMessage="0" allowBlank="1" type="list">
      <formula1>='Fahrzeuge &amp; Fahrer'!$A$2:$A$51</formula1>
    </dataValidation>
    <dataValidation sqref="N2:N401" showDropDown="0" showInputMessage="0" showErrorMessage="0" allowBlank="1" type="list">
      <formula1>"geplant,unterwegs,erledigt,verschoben,abgesagt"</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41"/>
  <sheetViews>
    <sheetView workbookViewId="0">
      <pane ySplit="1" topLeftCell="A2" activePane="bottomLeft" state="frozen"/>
      <selection pane="bottomLeft" activeCell="A1" sqref="A1"/>
    </sheetView>
  </sheetViews>
  <sheetFormatPr baseColWidth="8" defaultRowHeight="15"/>
  <cols>
    <col width="12" customWidth="1" min="1" max="1"/>
    <col width="22" customWidth="1" min="2" max="2"/>
    <col width="9" customWidth="1" min="3" max="3"/>
    <col width="16" customWidth="1" min="4" max="4"/>
    <col width="16" customWidth="1" min="5" max="5"/>
    <col width="18" customWidth="1" min="6" max="6"/>
    <col width="16" customWidth="1" min="7" max="7"/>
    <col width="12" customWidth="1" min="8" max="8"/>
    <col width="16" customWidth="1" min="9" max="9"/>
  </cols>
  <sheetData>
    <row r="1" ht="30" customHeight="1">
      <c r="A1" s="5" t="inlineStr">
        <is>
          <t>Datum</t>
        </is>
      </c>
      <c r="B1" s="5" t="inlineStr">
        <is>
          <t>Fahrzeug</t>
        </is>
      </c>
      <c r="C1" s="5" t="inlineStr">
        <is>
          <t>Stopps</t>
        </is>
      </c>
      <c r="D1" s="5" t="inlineStr">
        <is>
          <t>Summe Dauer (Min)</t>
        </is>
      </c>
      <c r="E1" s="5" t="inlineStr">
        <is>
          <t>Summe Fahrzeit (Min)</t>
        </is>
      </c>
      <c r="F1" s="5" t="inlineStr">
        <is>
          <t>Letztes geplantes Ende</t>
        </is>
      </c>
      <c r="G1" s="5" t="inlineStr">
        <is>
          <t>Zeitfenster verletzt</t>
        </is>
      </c>
      <c r="H1" s="5" t="inlineStr">
        <is>
          <t>Schichtende</t>
        </is>
      </c>
      <c r="I1" s="5" t="inlineStr">
        <is>
          <t>Passt in die Schicht?</t>
        </is>
      </c>
    </row>
    <row r="2">
      <c r="A2" s="7" t="n">
        <v>46293</v>
      </c>
      <c r="B2" s="6" t="inlineStr">
        <is>
          <t>Kombi 1 · K-TR 101</t>
        </is>
      </c>
      <c r="C2" s="6">
        <f>IF(B2="","",COUNTIFS(Tourenplan!$A$2:$A$401,A2,Tourenplan!$B$2:$B$401,B2))</f>
        <v/>
      </c>
      <c r="D2" s="6">
        <f>IF(B2="","",SUMIFS(Tourenplan!$J$2:$J$401,Tourenplan!$A$2:$A$401,A2,Tourenplan!$B$2:$B$401,B2))</f>
        <v/>
      </c>
      <c r="E2" s="6">
        <f>IF(B2="","",SUMIFS(Tourenplan!$H$2:$H$401,Tourenplan!$A$2:$A$401,A2,Tourenplan!$B$2:$B$401,B2))</f>
        <v/>
      </c>
      <c r="F2" s="8">
        <f>IF(B2="","",IFERROR(MAX(IF((Tourenplan!$A$2:$A$401=A2)*(Tourenplan!$B$2:$B$401=B2),Tourenplan!$K$2:$K$401)),""))</f>
        <v/>
      </c>
      <c r="G2" s="6">
        <f>IF(B2="","",COUNTIFS(Tourenplan!$A$2:$A$401,A2,Tourenplan!$B$2:$B$401,B2,Tourenplan!$L$2:$L$401,"NEIN"))</f>
        <v/>
      </c>
      <c r="H2" s="8">
        <f>IF(B2="","",IFERROR(TIMEVALUE(INDEX('Fahrzeuge &amp; Fahrer'!$F$2:$F$51,MATCH(B2,'Fahrzeuge &amp; Fahrer'!$A$2:$A$51,0))),""))</f>
        <v/>
      </c>
      <c r="I2" s="6">
        <f>IF(OR(F2="",H2=""),"",IF(F2&lt;=H2,"ja","NEIN"))</f>
        <v/>
      </c>
    </row>
    <row r="3">
      <c r="A3" s="7" t="n">
        <v>46293</v>
      </c>
      <c r="B3" s="6" t="inlineStr">
        <is>
          <t>Kombi 2 · K-TR 102</t>
        </is>
      </c>
      <c r="C3" s="6">
        <f>IF(B3="","",COUNTIFS(Tourenplan!$A$2:$A$401,A3,Tourenplan!$B$2:$B$401,B3))</f>
        <v/>
      </c>
      <c r="D3" s="6">
        <f>IF(B3="","",SUMIFS(Tourenplan!$J$2:$J$401,Tourenplan!$A$2:$A$401,A3,Tourenplan!$B$2:$B$401,B3))</f>
        <v/>
      </c>
      <c r="E3" s="6">
        <f>IF(B3="","",SUMIFS(Tourenplan!$H$2:$H$401,Tourenplan!$A$2:$A$401,A3,Tourenplan!$B$2:$B$401,B3))</f>
        <v/>
      </c>
      <c r="F3" s="8">
        <f>IF(B3="","",IFERROR(MAX(IF((Tourenplan!$A$2:$A$401=A3)*(Tourenplan!$B$2:$B$401=B3),Tourenplan!$K$2:$K$401)),""))</f>
        <v/>
      </c>
      <c r="G3" s="6">
        <f>IF(B3="","",COUNTIFS(Tourenplan!$A$2:$A$401,A3,Tourenplan!$B$2:$B$401,B3,Tourenplan!$L$2:$L$401,"NEIN"))</f>
        <v/>
      </c>
      <c r="H3" s="8">
        <f>IF(B3="","",IFERROR(TIMEVALUE(INDEX('Fahrzeuge &amp; Fahrer'!$F$2:$F$51,MATCH(B3,'Fahrzeuge &amp; Fahrer'!$A$2:$A$51,0))),""))</f>
        <v/>
      </c>
      <c r="I3" s="6">
        <f>IF(OR(F3="",H3=""),"",IF(F3&lt;=H3,"ja","NEIN"))</f>
        <v/>
      </c>
    </row>
    <row r="4">
      <c r="A4" s="7" t="n"/>
      <c r="B4" s="6" t="n"/>
      <c r="C4" s="6">
        <f>IF(B4="","",COUNTIFS(Tourenplan!$A$2:$A$401,A4,Tourenplan!$B$2:$B$401,B4))</f>
        <v/>
      </c>
      <c r="D4" s="6">
        <f>IF(B4="","",SUMIFS(Tourenplan!$J$2:$J$401,Tourenplan!$A$2:$A$401,A4,Tourenplan!$B$2:$B$401,B4))</f>
        <v/>
      </c>
      <c r="E4" s="6">
        <f>IF(B4="","",SUMIFS(Tourenplan!$H$2:$H$401,Tourenplan!$A$2:$A$401,A4,Tourenplan!$B$2:$B$401,B4))</f>
        <v/>
      </c>
      <c r="F4" s="8">
        <f>IF(B4="","",IFERROR(MAX(IF((Tourenplan!$A$2:$A$401=A4)*(Tourenplan!$B$2:$B$401=B4),Tourenplan!$K$2:$K$401)),""))</f>
        <v/>
      </c>
      <c r="G4" s="6">
        <f>IF(B4="","",COUNTIFS(Tourenplan!$A$2:$A$401,A4,Tourenplan!$B$2:$B$401,B4,Tourenplan!$L$2:$L$401,"NEIN"))</f>
        <v/>
      </c>
      <c r="H4" s="8">
        <f>IF(B4="","",IFERROR(TIMEVALUE(INDEX('Fahrzeuge &amp; Fahrer'!$F$2:$F$51,MATCH(B4,'Fahrzeuge &amp; Fahrer'!$A$2:$A$51,0))),""))</f>
        <v/>
      </c>
      <c r="I4" s="6">
        <f>IF(OR(F4="",H4=""),"",IF(F4&lt;=H4,"ja","NEIN"))</f>
        <v/>
      </c>
    </row>
    <row r="5">
      <c r="A5" s="7" t="n"/>
      <c r="B5" s="6" t="n"/>
      <c r="C5" s="6">
        <f>IF(B5="","",COUNTIFS(Tourenplan!$A$2:$A$401,A5,Tourenplan!$B$2:$B$401,B5))</f>
        <v/>
      </c>
      <c r="D5" s="6">
        <f>IF(B5="","",SUMIFS(Tourenplan!$J$2:$J$401,Tourenplan!$A$2:$A$401,A5,Tourenplan!$B$2:$B$401,B5))</f>
        <v/>
      </c>
      <c r="E5" s="6">
        <f>IF(B5="","",SUMIFS(Tourenplan!$H$2:$H$401,Tourenplan!$A$2:$A$401,A5,Tourenplan!$B$2:$B$401,B5))</f>
        <v/>
      </c>
      <c r="F5" s="8">
        <f>IF(B5="","",IFERROR(MAX(IF((Tourenplan!$A$2:$A$401=A5)*(Tourenplan!$B$2:$B$401=B5),Tourenplan!$K$2:$K$401)),""))</f>
        <v/>
      </c>
      <c r="G5" s="6">
        <f>IF(B5="","",COUNTIFS(Tourenplan!$A$2:$A$401,A5,Tourenplan!$B$2:$B$401,B5,Tourenplan!$L$2:$L$401,"NEIN"))</f>
        <v/>
      </c>
      <c r="H5" s="8">
        <f>IF(B5="","",IFERROR(TIMEVALUE(INDEX('Fahrzeuge &amp; Fahrer'!$F$2:$F$51,MATCH(B5,'Fahrzeuge &amp; Fahrer'!$A$2:$A$51,0))),""))</f>
        <v/>
      </c>
      <c r="I5" s="6">
        <f>IF(OR(F5="",H5=""),"",IF(F5&lt;=H5,"ja","NEIN"))</f>
        <v/>
      </c>
    </row>
    <row r="6">
      <c r="A6" s="7" t="n"/>
      <c r="B6" s="6" t="n"/>
      <c r="C6" s="6">
        <f>IF(B6="","",COUNTIFS(Tourenplan!$A$2:$A$401,A6,Tourenplan!$B$2:$B$401,B6))</f>
        <v/>
      </c>
      <c r="D6" s="6">
        <f>IF(B6="","",SUMIFS(Tourenplan!$J$2:$J$401,Tourenplan!$A$2:$A$401,A6,Tourenplan!$B$2:$B$401,B6))</f>
        <v/>
      </c>
      <c r="E6" s="6">
        <f>IF(B6="","",SUMIFS(Tourenplan!$H$2:$H$401,Tourenplan!$A$2:$A$401,A6,Tourenplan!$B$2:$B$401,B6))</f>
        <v/>
      </c>
      <c r="F6" s="8">
        <f>IF(B6="","",IFERROR(MAX(IF((Tourenplan!$A$2:$A$401=A6)*(Tourenplan!$B$2:$B$401=B6),Tourenplan!$K$2:$K$401)),""))</f>
        <v/>
      </c>
      <c r="G6" s="6">
        <f>IF(B6="","",COUNTIFS(Tourenplan!$A$2:$A$401,A6,Tourenplan!$B$2:$B$401,B6,Tourenplan!$L$2:$L$401,"NEIN"))</f>
        <v/>
      </c>
      <c r="H6" s="8">
        <f>IF(B6="","",IFERROR(TIMEVALUE(INDEX('Fahrzeuge &amp; Fahrer'!$F$2:$F$51,MATCH(B6,'Fahrzeuge &amp; Fahrer'!$A$2:$A$51,0))),""))</f>
        <v/>
      </c>
      <c r="I6" s="6">
        <f>IF(OR(F6="",H6=""),"",IF(F6&lt;=H6,"ja","NEIN"))</f>
        <v/>
      </c>
    </row>
    <row r="7">
      <c r="A7" s="7" t="n"/>
      <c r="B7" s="6" t="n"/>
      <c r="C7" s="6">
        <f>IF(B7="","",COUNTIFS(Tourenplan!$A$2:$A$401,A7,Tourenplan!$B$2:$B$401,B7))</f>
        <v/>
      </c>
      <c r="D7" s="6">
        <f>IF(B7="","",SUMIFS(Tourenplan!$J$2:$J$401,Tourenplan!$A$2:$A$401,A7,Tourenplan!$B$2:$B$401,B7))</f>
        <v/>
      </c>
      <c r="E7" s="6">
        <f>IF(B7="","",SUMIFS(Tourenplan!$H$2:$H$401,Tourenplan!$A$2:$A$401,A7,Tourenplan!$B$2:$B$401,B7))</f>
        <v/>
      </c>
      <c r="F7" s="8">
        <f>IF(B7="","",IFERROR(MAX(IF((Tourenplan!$A$2:$A$401=A7)*(Tourenplan!$B$2:$B$401=B7),Tourenplan!$K$2:$K$401)),""))</f>
        <v/>
      </c>
      <c r="G7" s="6">
        <f>IF(B7="","",COUNTIFS(Tourenplan!$A$2:$A$401,A7,Tourenplan!$B$2:$B$401,B7,Tourenplan!$L$2:$L$401,"NEIN"))</f>
        <v/>
      </c>
      <c r="H7" s="8">
        <f>IF(B7="","",IFERROR(TIMEVALUE(INDEX('Fahrzeuge &amp; Fahrer'!$F$2:$F$51,MATCH(B7,'Fahrzeuge &amp; Fahrer'!$A$2:$A$51,0))),""))</f>
        <v/>
      </c>
      <c r="I7" s="6">
        <f>IF(OR(F7="",H7=""),"",IF(F7&lt;=H7,"ja","NEIN"))</f>
        <v/>
      </c>
    </row>
    <row r="8">
      <c r="A8" s="7" t="n"/>
      <c r="B8" s="6" t="n"/>
      <c r="C8" s="6">
        <f>IF(B8="","",COUNTIFS(Tourenplan!$A$2:$A$401,A8,Tourenplan!$B$2:$B$401,B8))</f>
        <v/>
      </c>
      <c r="D8" s="6">
        <f>IF(B8="","",SUMIFS(Tourenplan!$J$2:$J$401,Tourenplan!$A$2:$A$401,A8,Tourenplan!$B$2:$B$401,B8))</f>
        <v/>
      </c>
      <c r="E8" s="6">
        <f>IF(B8="","",SUMIFS(Tourenplan!$H$2:$H$401,Tourenplan!$A$2:$A$401,A8,Tourenplan!$B$2:$B$401,B8))</f>
        <v/>
      </c>
      <c r="F8" s="8">
        <f>IF(B8="","",IFERROR(MAX(IF((Tourenplan!$A$2:$A$401=A8)*(Tourenplan!$B$2:$B$401=B8),Tourenplan!$K$2:$K$401)),""))</f>
        <v/>
      </c>
      <c r="G8" s="6">
        <f>IF(B8="","",COUNTIFS(Tourenplan!$A$2:$A$401,A8,Tourenplan!$B$2:$B$401,B8,Tourenplan!$L$2:$L$401,"NEIN"))</f>
        <v/>
      </c>
      <c r="H8" s="8">
        <f>IF(B8="","",IFERROR(TIMEVALUE(INDEX('Fahrzeuge &amp; Fahrer'!$F$2:$F$51,MATCH(B8,'Fahrzeuge &amp; Fahrer'!$A$2:$A$51,0))),""))</f>
        <v/>
      </c>
      <c r="I8" s="6">
        <f>IF(OR(F8="",H8=""),"",IF(F8&lt;=H8,"ja","NEIN"))</f>
        <v/>
      </c>
    </row>
    <row r="9">
      <c r="A9" s="7" t="n"/>
      <c r="B9" s="6" t="n"/>
      <c r="C9" s="6">
        <f>IF(B9="","",COUNTIFS(Tourenplan!$A$2:$A$401,A9,Tourenplan!$B$2:$B$401,B9))</f>
        <v/>
      </c>
      <c r="D9" s="6">
        <f>IF(B9="","",SUMIFS(Tourenplan!$J$2:$J$401,Tourenplan!$A$2:$A$401,A9,Tourenplan!$B$2:$B$401,B9))</f>
        <v/>
      </c>
      <c r="E9" s="6">
        <f>IF(B9="","",SUMIFS(Tourenplan!$H$2:$H$401,Tourenplan!$A$2:$A$401,A9,Tourenplan!$B$2:$B$401,B9))</f>
        <v/>
      </c>
      <c r="F9" s="8">
        <f>IF(B9="","",IFERROR(MAX(IF((Tourenplan!$A$2:$A$401=A9)*(Tourenplan!$B$2:$B$401=B9),Tourenplan!$K$2:$K$401)),""))</f>
        <v/>
      </c>
      <c r="G9" s="6">
        <f>IF(B9="","",COUNTIFS(Tourenplan!$A$2:$A$401,A9,Tourenplan!$B$2:$B$401,B9,Tourenplan!$L$2:$L$401,"NEIN"))</f>
        <v/>
      </c>
      <c r="H9" s="8">
        <f>IF(B9="","",IFERROR(TIMEVALUE(INDEX('Fahrzeuge &amp; Fahrer'!$F$2:$F$51,MATCH(B9,'Fahrzeuge &amp; Fahrer'!$A$2:$A$51,0))),""))</f>
        <v/>
      </c>
      <c r="I9" s="6">
        <f>IF(OR(F9="",H9=""),"",IF(F9&lt;=H9,"ja","NEIN"))</f>
        <v/>
      </c>
    </row>
    <row r="10">
      <c r="A10" s="7" t="n"/>
      <c r="B10" s="6" t="n"/>
      <c r="C10" s="6">
        <f>IF(B10="","",COUNTIFS(Tourenplan!$A$2:$A$401,A10,Tourenplan!$B$2:$B$401,B10))</f>
        <v/>
      </c>
      <c r="D10" s="6">
        <f>IF(B10="","",SUMIFS(Tourenplan!$J$2:$J$401,Tourenplan!$A$2:$A$401,A10,Tourenplan!$B$2:$B$401,B10))</f>
        <v/>
      </c>
      <c r="E10" s="6">
        <f>IF(B10="","",SUMIFS(Tourenplan!$H$2:$H$401,Tourenplan!$A$2:$A$401,A10,Tourenplan!$B$2:$B$401,B10))</f>
        <v/>
      </c>
      <c r="F10" s="8">
        <f>IF(B10="","",IFERROR(MAX(IF((Tourenplan!$A$2:$A$401=A10)*(Tourenplan!$B$2:$B$401=B10),Tourenplan!$K$2:$K$401)),""))</f>
        <v/>
      </c>
      <c r="G10" s="6">
        <f>IF(B10="","",COUNTIFS(Tourenplan!$A$2:$A$401,A10,Tourenplan!$B$2:$B$401,B10,Tourenplan!$L$2:$L$401,"NEIN"))</f>
        <v/>
      </c>
      <c r="H10" s="8">
        <f>IF(B10="","",IFERROR(TIMEVALUE(INDEX('Fahrzeuge &amp; Fahrer'!$F$2:$F$51,MATCH(B10,'Fahrzeuge &amp; Fahrer'!$A$2:$A$51,0))),""))</f>
        <v/>
      </c>
      <c r="I10" s="6">
        <f>IF(OR(F10="",H10=""),"",IF(F10&lt;=H10,"ja","NEIN"))</f>
        <v/>
      </c>
    </row>
    <row r="11">
      <c r="A11" s="7" t="n"/>
      <c r="B11" s="6" t="n"/>
      <c r="C11" s="6">
        <f>IF(B11="","",COUNTIFS(Tourenplan!$A$2:$A$401,A11,Tourenplan!$B$2:$B$401,B11))</f>
        <v/>
      </c>
      <c r="D11" s="6">
        <f>IF(B11="","",SUMIFS(Tourenplan!$J$2:$J$401,Tourenplan!$A$2:$A$401,A11,Tourenplan!$B$2:$B$401,B11))</f>
        <v/>
      </c>
      <c r="E11" s="6">
        <f>IF(B11="","",SUMIFS(Tourenplan!$H$2:$H$401,Tourenplan!$A$2:$A$401,A11,Tourenplan!$B$2:$B$401,B11))</f>
        <v/>
      </c>
      <c r="F11" s="8">
        <f>IF(B11="","",IFERROR(MAX(IF((Tourenplan!$A$2:$A$401=A11)*(Tourenplan!$B$2:$B$401=B11),Tourenplan!$K$2:$K$401)),""))</f>
        <v/>
      </c>
      <c r="G11" s="6">
        <f>IF(B11="","",COUNTIFS(Tourenplan!$A$2:$A$401,A11,Tourenplan!$B$2:$B$401,B11,Tourenplan!$L$2:$L$401,"NEIN"))</f>
        <v/>
      </c>
      <c r="H11" s="8">
        <f>IF(B11="","",IFERROR(TIMEVALUE(INDEX('Fahrzeuge &amp; Fahrer'!$F$2:$F$51,MATCH(B11,'Fahrzeuge &amp; Fahrer'!$A$2:$A$51,0))),""))</f>
        <v/>
      </c>
      <c r="I11" s="6">
        <f>IF(OR(F11="",H11=""),"",IF(F11&lt;=H11,"ja","NEIN"))</f>
        <v/>
      </c>
    </row>
    <row r="12">
      <c r="A12" s="7" t="n"/>
      <c r="B12" s="6" t="n"/>
      <c r="C12" s="6">
        <f>IF(B12="","",COUNTIFS(Tourenplan!$A$2:$A$401,A12,Tourenplan!$B$2:$B$401,B12))</f>
        <v/>
      </c>
      <c r="D12" s="6">
        <f>IF(B12="","",SUMIFS(Tourenplan!$J$2:$J$401,Tourenplan!$A$2:$A$401,A12,Tourenplan!$B$2:$B$401,B12))</f>
        <v/>
      </c>
      <c r="E12" s="6">
        <f>IF(B12="","",SUMIFS(Tourenplan!$H$2:$H$401,Tourenplan!$A$2:$A$401,A12,Tourenplan!$B$2:$B$401,B12))</f>
        <v/>
      </c>
      <c r="F12" s="8">
        <f>IF(B12="","",IFERROR(MAX(IF((Tourenplan!$A$2:$A$401=A12)*(Tourenplan!$B$2:$B$401=B12),Tourenplan!$K$2:$K$401)),""))</f>
        <v/>
      </c>
      <c r="G12" s="6">
        <f>IF(B12="","",COUNTIFS(Tourenplan!$A$2:$A$401,A12,Tourenplan!$B$2:$B$401,B12,Tourenplan!$L$2:$L$401,"NEIN"))</f>
        <v/>
      </c>
      <c r="H12" s="8">
        <f>IF(B12="","",IFERROR(TIMEVALUE(INDEX('Fahrzeuge &amp; Fahrer'!$F$2:$F$51,MATCH(B12,'Fahrzeuge &amp; Fahrer'!$A$2:$A$51,0))),""))</f>
        <v/>
      </c>
      <c r="I12" s="6">
        <f>IF(OR(F12="",H12=""),"",IF(F12&lt;=H12,"ja","NEIN"))</f>
        <v/>
      </c>
    </row>
    <row r="13">
      <c r="A13" s="7" t="n"/>
      <c r="B13" s="6" t="n"/>
      <c r="C13" s="6">
        <f>IF(B13="","",COUNTIFS(Tourenplan!$A$2:$A$401,A13,Tourenplan!$B$2:$B$401,B13))</f>
        <v/>
      </c>
      <c r="D13" s="6">
        <f>IF(B13="","",SUMIFS(Tourenplan!$J$2:$J$401,Tourenplan!$A$2:$A$401,A13,Tourenplan!$B$2:$B$401,B13))</f>
        <v/>
      </c>
      <c r="E13" s="6">
        <f>IF(B13="","",SUMIFS(Tourenplan!$H$2:$H$401,Tourenplan!$A$2:$A$401,A13,Tourenplan!$B$2:$B$401,B13))</f>
        <v/>
      </c>
      <c r="F13" s="8">
        <f>IF(B13="","",IFERROR(MAX(IF((Tourenplan!$A$2:$A$401=A13)*(Tourenplan!$B$2:$B$401=B13),Tourenplan!$K$2:$K$401)),""))</f>
        <v/>
      </c>
      <c r="G13" s="6">
        <f>IF(B13="","",COUNTIFS(Tourenplan!$A$2:$A$401,A13,Tourenplan!$B$2:$B$401,B13,Tourenplan!$L$2:$L$401,"NEIN"))</f>
        <v/>
      </c>
      <c r="H13" s="8">
        <f>IF(B13="","",IFERROR(TIMEVALUE(INDEX('Fahrzeuge &amp; Fahrer'!$F$2:$F$51,MATCH(B13,'Fahrzeuge &amp; Fahrer'!$A$2:$A$51,0))),""))</f>
        <v/>
      </c>
      <c r="I13" s="6">
        <f>IF(OR(F13="",H13=""),"",IF(F13&lt;=H13,"ja","NEIN"))</f>
        <v/>
      </c>
    </row>
    <row r="14">
      <c r="A14" s="7" t="n"/>
      <c r="B14" s="6" t="n"/>
      <c r="C14" s="6">
        <f>IF(B14="","",COUNTIFS(Tourenplan!$A$2:$A$401,A14,Tourenplan!$B$2:$B$401,B14))</f>
        <v/>
      </c>
      <c r="D14" s="6">
        <f>IF(B14="","",SUMIFS(Tourenplan!$J$2:$J$401,Tourenplan!$A$2:$A$401,A14,Tourenplan!$B$2:$B$401,B14))</f>
        <v/>
      </c>
      <c r="E14" s="6">
        <f>IF(B14="","",SUMIFS(Tourenplan!$H$2:$H$401,Tourenplan!$A$2:$A$401,A14,Tourenplan!$B$2:$B$401,B14))</f>
        <v/>
      </c>
      <c r="F14" s="8">
        <f>IF(B14="","",IFERROR(MAX(IF((Tourenplan!$A$2:$A$401=A14)*(Tourenplan!$B$2:$B$401=B14),Tourenplan!$K$2:$K$401)),""))</f>
        <v/>
      </c>
      <c r="G14" s="6">
        <f>IF(B14="","",COUNTIFS(Tourenplan!$A$2:$A$401,A14,Tourenplan!$B$2:$B$401,B14,Tourenplan!$L$2:$L$401,"NEIN"))</f>
        <v/>
      </c>
      <c r="H14" s="8">
        <f>IF(B14="","",IFERROR(TIMEVALUE(INDEX('Fahrzeuge &amp; Fahrer'!$F$2:$F$51,MATCH(B14,'Fahrzeuge &amp; Fahrer'!$A$2:$A$51,0))),""))</f>
        <v/>
      </c>
      <c r="I14" s="6">
        <f>IF(OR(F14="",H14=""),"",IF(F14&lt;=H14,"ja","NEIN"))</f>
        <v/>
      </c>
    </row>
    <row r="15">
      <c r="A15" s="7" t="n"/>
      <c r="B15" s="6" t="n"/>
      <c r="C15" s="6">
        <f>IF(B15="","",COUNTIFS(Tourenplan!$A$2:$A$401,A15,Tourenplan!$B$2:$B$401,B15))</f>
        <v/>
      </c>
      <c r="D15" s="6">
        <f>IF(B15="","",SUMIFS(Tourenplan!$J$2:$J$401,Tourenplan!$A$2:$A$401,A15,Tourenplan!$B$2:$B$401,B15))</f>
        <v/>
      </c>
      <c r="E15" s="6">
        <f>IF(B15="","",SUMIFS(Tourenplan!$H$2:$H$401,Tourenplan!$A$2:$A$401,A15,Tourenplan!$B$2:$B$401,B15))</f>
        <v/>
      </c>
      <c r="F15" s="8">
        <f>IF(B15="","",IFERROR(MAX(IF((Tourenplan!$A$2:$A$401=A15)*(Tourenplan!$B$2:$B$401=B15),Tourenplan!$K$2:$K$401)),""))</f>
        <v/>
      </c>
      <c r="G15" s="6">
        <f>IF(B15="","",COUNTIFS(Tourenplan!$A$2:$A$401,A15,Tourenplan!$B$2:$B$401,B15,Tourenplan!$L$2:$L$401,"NEIN"))</f>
        <v/>
      </c>
      <c r="H15" s="8">
        <f>IF(B15="","",IFERROR(TIMEVALUE(INDEX('Fahrzeuge &amp; Fahrer'!$F$2:$F$51,MATCH(B15,'Fahrzeuge &amp; Fahrer'!$A$2:$A$51,0))),""))</f>
        <v/>
      </c>
      <c r="I15" s="6">
        <f>IF(OR(F15="",H15=""),"",IF(F15&lt;=H15,"ja","NEIN"))</f>
        <v/>
      </c>
    </row>
    <row r="16">
      <c r="A16" s="7" t="n"/>
      <c r="B16" s="6" t="n"/>
      <c r="C16" s="6">
        <f>IF(B16="","",COUNTIFS(Tourenplan!$A$2:$A$401,A16,Tourenplan!$B$2:$B$401,B16))</f>
        <v/>
      </c>
      <c r="D16" s="6">
        <f>IF(B16="","",SUMIFS(Tourenplan!$J$2:$J$401,Tourenplan!$A$2:$A$401,A16,Tourenplan!$B$2:$B$401,B16))</f>
        <v/>
      </c>
      <c r="E16" s="6">
        <f>IF(B16="","",SUMIFS(Tourenplan!$H$2:$H$401,Tourenplan!$A$2:$A$401,A16,Tourenplan!$B$2:$B$401,B16))</f>
        <v/>
      </c>
      <c r="F16" s="8">
        <f>IF(B16="","",IFERROR(MAX(IF((Tourenplan!$A$2:$A$401=A16)*(Tourenplan!$B$2:$B$401=B16),Tourenplan!$K$2:$K$401)),""))</f>
        <v/>
      </c>
      <c r="G16" s="6">
        <f>IF(B16="","",COUNTIFS(Tourenplan!$A$2:$A$401,A16,Tourenplan!$B$2:$B$401,B16,Tourenplan!$L$2:$L$401,"NEIN"))</f>
        <v/>
      </c>
      <c r="H16" s="8">
        <f>IF(B16="","",IFERROR(TIMEVALUE(INDEX('Fahrzeuge &amp; Fahrer'!$F$2:$F$51,MATCH(B16,'Fahrzeuge &amp; Fahrer'!$A$2:$A$51,0))),""))</f>
        <v/>
      </c>
      <c r="I16" s="6">
        <f>IF(OR(F16="",H16=""),"",IF(F16&lt;=H16,"ja","NEIN"))</f>
        <v/>
      </c>
    </row>
    <row r="17">
      <c r="A17" s="7" t="n"/>
      <c r="B17" s="6" t="n"/>
      <c r="C17" s="6">
        <f>IF(B17="","",COUNTIFS(Tourenplan!$A$2:$A$401,A17,Tourenplan!$B$2:$B$401,B17))</f>
        <v/>
      </c>
      <c r="D17" s="6">
        <f>IF(B17="","",SUMIFS(Tourenplan!$J$2:$J$401,Tourenplan!$A$2:$A$401,A17,Tourenplan!$B$2:$B$401,B17))</f>
        <v/>
      </c>
      <c r="E17" s="6">
        <f>IF(B17="","",SUMIFS(Tourenplan!$H$2:$H$401,Tourenplan!$A$2:$A$401,A17,Tourenplan!$B$2:$B$401,B17))</f>
        <v/>
      </c>
      <c r="F17" s="8">
        <f>IF(B17="","",IFERROR(MAX(IF((Tourenplan!$A$2:$A$401=A17)*(Tourenplan!$B$2:$B$401=B17),Tourenplan!$K$2:$K$401)),""))</f>
        <v/>
      </c>
      <c r="G17" s="6">
        <f>IF(B17="","",COUNTIFS(Tourenplan!$A$2:$A$401,A17,Tourenplan!$B$2:$B$401,B17,Tourenplan!$L$2:$L$401,"NEIN"))</f>
        <v/>
      </c>
      <c r="H17" s="8">
        <f>IF(B17="","",IFERROR(TIMEVALUE(INDEX('Fahrzeuge &amp; Fahrer'!$F$2:$F$51,MATCH(B17,'Fahrzeuge &amp; Fahrer'!$A$2:$A$51,0))),""))</f>
        <v/>
      </c>
      <c r="I17" s="6">
        <f>IF(OR(F17="",H17=""),"",IF(F17&lt;=H17,"ja","NEIN"))</f>
        <v/>
      </c>
    </row>
    <row r="18">
      <c r="A18" s="7" t="n"/>
      <c r="B18" s="6" t="n"/>
      <c r="C18" s="6">
        <f>IF(B18="","",COUNTIFS(Tourenplan!$A$2:$A$401,A18,Tourenplan!$B$2:$B$401,B18))</f>
        <v/>
      </c>
      <c r="D18" s="6">
        <f>IF(B18="","",SUMIFS(Tourenplan!$J$2:$J$401,Tourenplan!$A$2:$A$401,A18,Tourenplan!$B$2:$B$401,B18))</f>
        <v/>
      </c>
      <c r="E18" s="6">
        <f>IF(B18="","",SUMIFS(Tourenplan!$H$2:$H$401,Tourenplan!$A$2:$A$401,A18,Tourenplan!$B$2:$B$401,B18))</f>
        <v/>
      </c>
      <c r="F18" s="8">
        <f>IF(B18="","",IFERROR(MAX(IF((Tourenplan!$A$2:$A$401=A18)*(Tourenplan!$B$2:$B$401=B18),Tourenplan!$K$2:$K$401)),""))</f>
        <v/>
      </c>
      <c r="G18" s="6">
        <f>IF(B18="","",COUNTIFS(Tourenplan!$A$2:$A$401,A18,Tourenplan!$B$2:$B$401,B18,Tourenplan!$L$2:$L$401,"NEIN"))</f>
        <v/>
      </c>
      <c r="H18" s="8">
        <f>IF(B18="","",IFERROR(TIMEVALUE(INDEX('Fahrzeuge &amp; Fahrer'!$F$2:$F$51,MATCH(B18,'Fahrzeuge &amp; Fahrer'!$A$2:$A$51,0))),""))</f>
        <v/>
      </c>
      <c r="I18" s="6">
        <f>IF(OR(F18="",H18=""),"",IF(F18&lt;=H18,"ja","NEIN"))</f>
        <v/>
      </c>
    </row>
    <row r="19">
      <c r="A19" s="7" t="n"/>
      <c r="B19" s="6" t="n"/>
      <c r="C19" s="6">
        <f>IF(B19="","",COUNTIFS(Tourenplan!$A$2:$A$401,A19,Tourenplan!$B$2:$B$401,B19))</f>
        <v/>
      </c>
      <c r="D19" s="6">
        <f>IF(B19="","",SUMIFS(Tourenplan!$J$2:$J$401,Tourenplan!$A$2:$A$401,A19,Tourenplan!$B$2:$B$401,B19))</f>
        <v/>
      </c>
      <c r="E19" s="6">
        <f>IF(B19="","",SUMIFS(Tourenplan!$H$2:$H$401,Tourenplan!$A$2:$A$401,A19,Tourenplan!$B$2:$B$401,B19))</f>
        <v/>
      </c>
      <c r="F19" s="8">
        <f>IF(B19="","",IFERROR(MAX(IF((Tourenplan!$A$2:$A$401=A19)*(Tourenplan!$B$2:$B$401=B19),Tourenplan!$K$2:$K$401)),""))</f>
        <v/>
      </c>
      <c r="G19" s="6">
        <f>IF(B19="","",COUNTIFS(Tourenplan!$A$2:$A$401,A19,Tourenplan!$B$2:$B$401,B19,Tourenplan!$L$2:$L$401,"NEIN"))</f>
        <v/>
      </c>
      <c r="H19" s="8">
        <f>IF(B19="","",IFERROR(TIMEVALUE(INDEX('Fahrzeuge &amp; Fahrer'!$F$2:$F$51,MATCH(B19,'Fahrzeuge &amp; Fahrer'!$A$2:$A$51,0))),""))</f>
        <v/>
      </c>
      <c r="I19" s="6">
        <f>IF(OR(F19="",H19=""),"",IF(F19&lt;=H19,"ja","NEIN"))</f>
        <v/>
      </c>
    </row>
    <row r="20">
      <c r="A20" s="7" t="n"/>
      <c r="B20" s="6" t="n"/>
      <c r="C20" s="6">
        <f>IF(B20="","",COUNTIFS(Tourenplan!$A$2:$A$401,A20,Tourenplan!$B$2:$B$401,B20))</f>
        <v/>
      </c>
      <c r="D20" s="6">
        <f>IF(B20="","",SUMIFS(Tourenplan!$J$2:$J$401,Tourenplan!$A$2:$A$401,A20,Tourenplan!$B$2:$B$401,B20))</f>
        <v/>
      </c>
      <c r="E20" s="6">
        <f>IF(B20="","",SUMIFS(Tourenplan!$H$2:$H$401,Tourenplan!$A$2:$A$401,A20,Tourenplan!$B$2:$B$401,B20))</f>
        <v/>
      </c>
      <c r="F20" s="8">
        <f>IF(B20="","",IFERROR(MAX(IF((Tourenplan!$A$2:$A$401=A20)*(Tourenplan!$B$2:$B$401=B20),Tourenplan!$K$2:$K$401)),""))</f>
        <v/>
      </c>
      <c r="G20" s="6">
        <f>IF(B20="","",COUNTIFS(Tourenplan!$A$2:$A$401,A20,Tourenplan!$B$2:$B$401,B20,Tourenplan!$L$2:$L$401,"NEIN"))</f>
        <v/>
      </c>
      <c r="H20" s="8">
        <f>IF(B20="","",IFERROR(TIMEVALUE(INDEX('Fahrzeuge &amp; Fahrer'!$F$2:$F$51,MATCH(B20,'Fahrzeuge &amp; Fahrer'!$A$2:$A$51,0))),""))</f>
        <v/>
      </c>
      <c r="I20" s="6">
        <f>IF(OR(F20="",H20=""),"",IF(F20&lt;=H20,"ja","NEIN"))</f>
        <v/>
      </c>
    </row>
    <row r="21">
      <c r="A21" s="7" t="n"/>
      <c r="B21" s="6" t="n"/>
      <c r="C21" s="6">
        <f>IF(B21="","",COUNTIFS(Tourenplan!$A$2:$A$401,A21,Tourenplan!$B$2:$B$401,B21))</f>
        <v/>
      </c>
      <c r="D21" s="6">
        <f>IF(B21="","",SUMIFS(Tourenplan!$J$2:$J$401,Tourenplan!$A$2:$A$401,A21,Tourenplan!$B$2:$B$401,B21))</f>
        <v/>
      </c>
      <c r="E21" s="6">
        <f>IF(B21="","",SUMIFS(Tourenplan!$H$2:$H$401,Tourenplan!$A$2:$A$401,A21,Tourenplan!$B$2:$B$401,B21))</f>
        <v/>
      </c>
      <c r="F21" s="8">
        <f>IF(B21="","",IFERROR(MAX(IF((Tourenplan!$A$2:$A$401=A21)*(Tourenplan!$B$2:$B$401=B21),Tourenplan!$K$2:$K$401)),""))</f>
        <v/>
      </c>
      <c r="G21" s="6">
        <f>IF(B21="","",COUNTIFS(Tourenplan!$A$2:$A$401,A21,Tourenplan!$B$2:$B$401,B21,Tourenplan!$L$2:$L$401,"NEIN"))</f>
        <v/>
      </c>
      <c r="H21" s="8">
        <f>IF(B21="","",IFERROR(TIMEVALUE(INDEX('Fahrzeuge &amp; Fahrer'!$F$2:$F$51,MATCH(B21,'Fahrzeuge &amp; Fahrer'!$A$2:$A$51,0))),""))</f>
        <v/>
      </c>
      <c r="I21" s="6">
        <f>IF(OR(F21="",H21=""),"",IF(F21&lt;=H21,"ja","NEIN"))</f>
        <v/>
      </c>
    </row>
    <row r="22">
      <c r="A22" s="7" t="n"/>
      <c r="B22" s="6" t="n"/>
      <c r="C22" s="6">
        <f>IF(B22="","",COUNTIFS(Tourenplan!$A$2:$A$401,A22,Tourenplan!$B$2:$B$401,B22))</f>
        <v/>
      </c>
      <c r="D22" s="6">
        <f>IF(B22="","",SUMIFS(Tourenplan!$J$2:$J$401,Tourenplan!$A$2:$A$401,A22,Tourenplan!$B$2:$B$401,B22))</f>
        <v/>
      </c>
      <c r="E22" s="6">
        <f>IF(B22="","",SUMIFS(Tourenplan!$H$2:$H$401,Tourenplan!$A$2:$A$401,A22,Tourenplan!$B$2:$B$401,B22))</f>
        <v/>
      </c>
      <c r="F22" s="8">
        <f>IF(B22="","",IFERROR(MAX(IF((Tourenplan!$A$2:$A$401=A22)*(Tourenplan!$B$2:$B$401=B22),Tourenplan!$K$2:$K$401)),""))</f>
        <v/>
      </c>
      <c r="G22" s="6">
        <f>IF(B22="","",COUNTIFS(Tourenplan!$A$2:$A$401,A22,Tourenplan!$B$2:$B$401,B22,Tourenplan!$L$2:$L$401,"NEIN"))</f>
        <v/>
      </c>
      <c r="H22" s="8">
        <f>IF(B22="","",IFERROR(TIMEVALUE(INDEX('Fahrzeuge &amp; Fahrer'!$F$2:$F$51,MATCH(B22,'Fahrzeuge &amp; Fahrer'!$A$2:$A$51,0))),""))</f>
        <v/>
      </c>
      <c r="I22" s="6">
        <f>IF(OR(F22="",H22=""),"",IF(F22&lt;=H22,"ja","NEIN"))</f>
        <v/>
      </c>
    </row>
    <row r="23">
      <c r="A23" s="7" t="n"/>
      <c r="B23" s="6" t="n"/>
      <c r="C23" s="6">
        <f>IF(B23="","",COUNTIFS(Tourenplan!$A$2:$A$401,A23,Tourenplan!$B$2:$B$401,B23))</f>
        <v/>
      </c>
      <c r="D23" s="6">
        <f>IF(B23="","",SUMIFS(Tourenplan!$J$2:$J$401,Tourenplan!$A$2:$A$401,A23,Tourenplan!$B$2:$B$401,B23))</f>
        <v/>
      </c>
      <c r="E23" s="6">
        <f>IF(B23="","",SUMIFS(Tourenplan!$H$2:$H$401,Tourenplan!$A$2:$A$401,A23,Tourenplan!$B$2:$B$401,B23))</f>
        <v/>
      </c>
      <c r="F23" s="8">
        <f>IF(B23="","",IFERROR(MAX(IF((Tourenplan!$A$2:$A$401=A23)*(Tourenplan!$B$2:$B$401=B23),Tourenplan!$K$2:$K$401)),""))</f>
        <v/>
      </c>
      <c r="G23" s="6">
        <f>IF(B23="","",COUNTIFS(Tourenplan!$A$2:$A$401,A23,Tourenplan!$B$2:$B$401,B23,Tourenplan!$L$2:$L$401,"NEIN"))</f>
        <v/>
      </c>
      <c r="H23" s="8">
        <f>IF(B23="","",IFERROR(TIMEVALUE(INDEX('Fahrzeuge &amp; Fahrer'!$F$2:$F$51,MATCH(B23,'Fahrzeuge &amp; Fahrer'!$A$2:$A$51,0))),""))</f>
        <v/>
      </c>
      <c r="I23" s="6">
        <f>IF(OR(F23="",H23=""),"",IF(F23&lt;=H23,"ja","NEIN"))</f>
        <v/>
      </c>
    </row>
    <row r="24">
      <c r="A24" s="7" t="n"/>
      <c r="B24" s="6" t="n"/>
      <c r="C24" s="6">
        <f>IF(B24="","",COUNTIFS(Tourenplan!$A$2:$A$401,A24,Tourenplan!$B$2:$B$401,B24))</f>
        <v/>
      </c>
      <c r="D24" s="6">
        <f>IF(B24="","",SUMIFS(Tourenplan!$J$2:$J$401,Tourenplan!$A$2:$A$401,A24,Tourenplan!$B$2:$B$401,B24))</f>
        <v/>
      </c>
      <c r="E24" s="6">
        <f>IF(B24="","",SUMIFS(Tourenplan!$H$2:$H$401,Tourenplan!$A$2:$A$401,A24,Tourenplan!$B$2:$B$401,B24))</f>
        <v/>
      </c>
      <c r="F24" s="8">
        <f>IF(B24="","",IFERROR(MAX(IF((Tourenplan!$A$2:$A$401=A24)*(Tourenplan!$B$2:$B$401=B24),Tourenplan!$K$2:$K$401)),""))</f>
        <v/>
      </c>
      <c r="G24" s="6">
        <f>IF(B24="","",COUNTIFS(Tourenplan!$A$2:$A$401,A24,Tourenplan!$B$2:$B$401,B24,Tourenplan!$L$2:$L$401,"NEIN"))</f>
        <v/>
      </c>
      <c r="H24" s="8">
        <f>IF(B24="","",IFERROR(TIMEVALUE(INDEX('Fahrzeuge &amp; Fahrer'!$F$2:$F$51,MATCH(B24,'Fahrzeuge &amp; Fahrer'!$A$2:$A$51,0))),""))</f>
        <v/>
      </c>
      <c r="I24" s="6">
        <f>IF(OR(F24="",H24=""),"",IF(F24&lt;=H24,"ja","NEIN"))</f>
        <v/>
      </c>
    </row>
    <row r="25">
      <c r="A25" s="7" t="n"/>
      <c r="B25" s="6" t="n"/>
      <c r="C25" s="6">
        <f>IF(B25="","",COUNTIFS(Tourenplan!$A$2:$A$401,A25,Tourenplan!$B$2:$B$401,B25))</f>
        <v/>
      </c>
      <c r="D25" s="6">
        <f>IF(B25="","",SUMIFS(Tourenplan!$J$2:$J$401,Tourenplan!$A$2:$A$401,A25,Tourenplan!$B$2:$B$401,B25))</f>
        <v/>
      </c>
      <c r="E25" s="6">
        <f>IF(B25="","",SUMIFS(Tourenplan!$H$2:$H$401,Tourenplan!$A$2:$A$401,A25,Tourenplan!$B$2:$B$401,B25))</f>
        <v/>
      </c>
      <c r="F25" s="8">
        <f>IF(B25="","",IFERROR(MAX(IF((Tourenplan!$A$2:$A$401=A25)*(Tourenplan!$B$2:$B$401=B25),Tourenplan!$K$2:$K$401)),""))</f>
        <v/>
      </c>
      <c r="G25" s="6">
        <f>IF(B25="","",COUNTIFS(Tourenplan!$A$2:$A$401,A25,Tourenplan!$B$2:$B$401,B25,Tourenplan!$L$2:$L$401,"NEIN"))</f>
        <v/>
      </c>
      <c r="H25" s="8">
        <f>IF(B25="","",IFERROR(TIMEVALUE(INDEX('Fahrzeuge &amp; Fahrer'!$F$2:$F$51,MATCH(B25,'Fahrzeuge &amp; Fahrer'!$A$2:$A$51,0))),""))</f>
        <v/>
      </c>
      <c r="I25" s="6">
        <f>IF(OR(F25="",H25=""),"",IF(F25&lt;=H25,"ja","NEIN"))</f>
        <v/>
      </c>
    </row>
    <row r="26">
      <c r="A26" s="7" t="n"/>
      <c r="B26" s="6" t="n"/>
      <c r="C26" s="6">
        <f>IF(B26="","",COUNTIFS(Tourenplan!$A$2:$A$401,A26,Tourenplan!$B$2:$B$401,B26))</f>
        <v/>
      </c>
      <c r="D26" s="6">
        <f>IF(B26="","",SUMIFS(Tourenplan!$J$2:$J$401,Tourenplan!$A$2:$A$401,A26,Tourenplan!$B$2:$B$401,B26))</f>
        <v/>
      </c>
      <c r="E26" s="6">
        <f>IF(B26="","",SUMIFS(Tourenplan!$H$2:$H$401,Tourenplan!$A$2:$A$401,A26,Tourenplan!$B$2:$B$401,B26))</f>
        <v/>
      </c>
      <c r="F26" s="8">
        <f>IF(B26="","",IFERROR(MAX(IF((Tourenplan!$A$2:$A$401=A26)*(Tourenplan!$B$2:$B$401=B26),Tourenplan!$K$2:$K$401)),""))</f>
        <v/>
      </c>
      <c r="G26" s="6">
        <f>IF(B26="","",COUNTIFS(Tourenplan!$A$2:$A$401,A26,Tourenplan!$B$2:$B$401,B26,Tourenplan!$L$2:$L$401,"NEIN"))</f>
        <v/>
      </c>
      <c r="H26" s="8">
        <f>IF(B26="","",IFERROR(TIMEVALUE(INDEX('Fahrzeuge &amp; Fahrer'!$F$2:$F$51,MATCH(B26,'Fahrzeuge &amp; Fahrer'!$A$2:$A$51,0))),""))</f>
        <v/>
      </c>
      <c r="I26" s="6">
        <f>IF(OR(F26="",H26=""),"",IF(F26&lt;=H26,"ja","NEIN"))</f>
        <v/>
      </c>
    </row>
    <row r="27">
      <c r="A27" s="7" t="n"/>
      <c r="B27" s="6" t="n"/>
      <c r="C27" s="6">
        <f>IF(B27="","",COUNTIFS(Tourenplan!$A$2:$A$401,A27,Tourenplan!$B$2:$B$401,B27))</f>
        <v/>
      </c>
      <c r="D27" s="6">
        <f>IF(B27="","",SUMIFS(Tourenplan!$J$2:$J$401,Tourenplan!$A$2:$A$401,A27,Tourenplan!$B$2:$B$401,B27))</f>
        <v/>
      </c>
      <c r="E27" s="6">
        <f>IF(B27="","",SUMIFS(Tourenplan!$H$2:$H$401,Tourenplan!$A$2:$A$401,A27,Tourenplan!$B$2:$B$401,B27))</f>
        <v/>
      </c>
      <c r="F27" s="8">
        <f>IF(B27="","",IFERROR(MAX(IF((Tourenplan!$A$2:$A$401=A27)*(Tourenplan!$B$2:$B$401=B27),Tourenplan!$K$2:$K$401)),""))</f>
        <v/>
      </c>
      <c r="G27" s="6">
        <f>IF(B27="","",COUNTIFS(Tourenplan!$A$2:$A$401,A27,Tourenplan!$B$2:$B$401,B27,Tourenplan!$L$2:$L$401,"NEIN"))</f>
        <v/>
      </c>
      <c r="H27" s="8">
        <f>IF(B27="","",IFERROR(TIMEVALUE(INDEX('Fahrzeuge &amp; Fahrer'!$F$2:$F$51,MATCH(B27,'Fahrzeuge &amp; Fahrer'!$A$2:$A$51,0))),""))</f>
        <v/>
      </c>
      <c r="I27" s="6">
        <f>IF(OR(F27="",H27=""),"",IF(F27&lt;=H27,"ja","NEIN"))</f>
        <v/>
      </c>
    </row>
    <row r="28">
      <c r="A28" s="7" t="n"/>
      <c r="B28" s="6" t="n"/>
      <c r="C28" s="6">
        <f>IF(B28="","",COUNTIFS(Tourenplan!$A$2:$A$401,A28,Tourenplan!$B$2:$B$401,B28))</f>
        <v/>
      </c>
      <c r="D28" s="6">
        <f>IF(B28="","",SUMIFS(Tourenplan!$J$2:$J$401,Tourenplan!$A$2:$A$401,A28,Tourenplan!$B$2:$B$401,B28))</f>
        <v/>
      </c>
      <c r="E28" s="6">
        <f>IF(B28="","",SUMIFS(Tourenplan!$H$2:$H$401,Tourenplan!$A$2:$A$401,A28,Tourenplan!$B$2:$B$401,B28))</f>
        <v/>
      </c>
      <c r="F28" s="8">
        <f>IF(B28="","",IFERROR(MAX(IF((Tourenplan!$A$2:$A$401=A28)*(Tourenplan!$B$2:$B$401=B28),Tourenplan!$K$2:$K$401)),""))</f>
        <v/>
      </c>
      <c r="G28" s="6">
        <f>IF(B28="","",COUNTIFS(Tourenplan!$A$2:$A$401,A28,Tourenplan!$B$2:$B$401,B28,Tourenplan!$L$2:$L$401,"NEIN"))</f>
        <v/>
      </c>
      <c r="H28" s="8">
        <f>IF(B28="","",IFERROR(TIMEVALUE(INDEX('Fahrzeuge &amp; Fahrer'!$F$2:$F$51,MATCH(B28,'Fahrzeuge &amp; Fahrer'!$A$2:$A$51,0))),""))</f>
        <v/>
      </c>
      <c r="I28" s="6">
        <f>IF(OR(F28="",H28=""),"",IF(F28&lt;=H28,"ja","NEIN"))</f>
        <v/>
      </c>
    </row>
    <row r="29">
      <c r="A29" s="7" t="n"/>
      <c r="B29" s="6" t="n"/>
      <c r="C29" s="6">
        <f>IF(B29="","",COUNTIFS(Tourenplan!$A$2:$A$401,A29,Tourenplan!$B$2:$B$401,B29))</f>
        <v/>
      </c>
      <c r="D29" s="6">
        <f>IF(B29="","",SUMIFS(Tourenplan!$J$2:$J$401,Tourenplan!$A$2:$A$401,A29,Tourenplan!$B$2:$B$401,B29))</f>
        <v/>
      </c>
      <c r="E29" s="6">
        <f>IF(B29="","",SUMIFS(Tourenplan!$H$2:$H$401,Tourenplan!$A$2:$A$401,A29,Tourenplan!$B$2:$B$401,B29))</f>
        <v/>
      </c>
      <c r="F29" s="8">
        <f>IF(B29="","",IFERROR(MAX(IF((Tourenplan!$A$2:$A$401=A29)*(Tourenplan!$B$2:$B$401=B29),Tourenplan!$K$2:$K$401)),""))</f>
        <v/>
      </c>
      <c r="G29" s="6">
        <f>IF(B29="","",COUNTIFS(Tourenplan!$A$2:$A$401,A29,Tourenplan!$B$2:$B$401,B29,Tourenplan!$L$2:$L$401,"NEIN"))</f>
        <v/>
      </c>
      <c r="H29" s="8">
        <f>IF(B29="","",IFERROR(TIMEVALUE(INDEX('Fahrzeuge &amp; Fahrer'!$F$2:$F$51,MATCH(B29,'Fahrzeuge &amp; Fahrer'!$A$2:$A$51,0))),""))</f>
        <v/>
      </c>
      <c r="I29" s="6">
        <f>IF(OR(F29="",H29=""),"",IF(F29&lt;=H29,"ja","NEIN"))</f>
        <v/>
      </c>
    </row>
    <row r="30">
      <c r="A30" s="7" t="n"/>
      <c r="B30" s="6" t="n"/>
      <c r="C30" s="6">
        <f>IF(B30="","",COUNTIFS(Tourenplan!$A$2:$A$401,A30,Tourenplan!$B$2:$B$401,B30))</f>
        <v/>
      </c>
      <c r="D30" s="6">
        <f>IF(B30="","",SUMIFS(Tourenplan!$J$2:$J$401,Tourenplan!$A$2:$A$401,A30,Tourenplan!$B$2:$B$401,B30))</f>
        <v/>
      </c>
      <c r="E30" s="6">
        <f>IF(B30="","",SUMIFS(Tourenplan!$H$2:$H$401,Tourenplan!$A$2:$A$401,A30,Tourenplan!$B$2:$B$401,B30))</f>
        <v/>
      </c>
      <c r="F30" s="8">
        <f>IF(B30="","",IFERROR(MAX(IF((Tourenplan!$A$2:$A$401=A30)*(Tourenplan!$B$2:$B$401=B30),Tourenplan!$K$2:$K$401)),""))</f>
        <v/>
      </c>
      <c r="G30" s="6">
        <f>IF(B30="","",COUNTIFS(Tourenplan!$A$2:$A$401,A30,Tourenplan!$B$2:$B$401,B30,Tourenplan!$L$2:$L$401,"NEIN"))</f>
        <v/>
      </c>
      <c r="H30" s="8">
        <f>IF(B30="","",IFERROR(TIMEVALUE(INDEX('Fahrzeuge &amp; Fahrer'!$F$2:$F$51,MATCH(B30,'Fahrzeuge &amp; Fahrer'!$A$2:$A$51,0))),""))</f>
        <v/>
      </c>
      <c r="I30" s="6">
        <f>IF(OR(F30="",H30=""),"",IF(F30&lt;=H30,"ja","NEIN"))</f>
        <v/>
      </c>
    </row>
    <row r="31">
      <c r="A31" s="7" t="n"/>
      <c r="B31" s="6" t="n"/>
      <c r="C31" s="6">
        <f>IF(B31="","",COUNTIFS(Tourenplan!$A$2:$A$401,A31,Tourenplan!$B$2:$B$401,B31))</f>
        <v/>
      </c>
      <c r="D31" s="6">
        <f>IF(B31="","",SUMIFS(Tourenplan!$J$2:$J$401,Tourenplan!$A$2:$A$401,A31,Tourenplan!$B$2:$B$401,B31))</f>
        <v/>
      </c>
      <c r="E31" s="6">
        <f>IF(B31="","",SUMIFS(Tourenplan!$H$2:$H$401,Tourenplan!$A$2:$A$401,A31,Tourenplan!$B$2:$B$401,B31))</f>
        <v/>
      </c>
      <c r="F31" s="8">
        <f>IF(B31="","",IFERROR(MAX(IF((Tourenplan!$A$2:$A$401=A31)*(Tourenplan!$B$2:$B$401=B31),Tourenplan!$K$2:$K$401)),""))</f>
        <v/>
      </c>
      <c r="G31" s="6">
        <f>IF(B31="","",COUNTIFS(Tourenplan!$A$2:$A$401,A31,Tourenplan!$B$2:$B$401,B31,Tourenplan!$L$2:$L$401,"NEIN"))</f>
        <v/>
      </c>
      <c r="H31" s="8">
        <f>IF(B31="","",IFERROR(TIMEVALUE(INDEX('Fahrzeuge &amp; Fahrer'!$F$2:$F$51,MATCH(B31,'Fahrzeuge &amp; Fahrer'!$A$2:$A$51,0))),""))</f>
        <v/>
      </c>
      <c r="I31" s="6">
        <f>IF(OR(F31="",H31=""),"",IF(F31&lt;=H31,"ja","NEIN"))</f>
        <v/>
      </c>
    </row>
    <row r="32">
      <c r="A32" s="7" t="n"/>
      <c r="B32" s="6" t="n"/>
      <c r="C32" s="6">
        <f>IF(B32="","",COUNTIFS(Tourenplan!$A$2:$A$401,A32,Tourenplan!$B$2:$B$401,B32))</f>
        <v/>
      </c>
      <c r="D32" s="6">
        <f>IF(B32="","",SUMIFS(Tourenplan!$J$2:$J$401,Tourenplan!$A$2:$A$401,A32,Tourenplan!$B$2:$B$401,B32))</f>
        <v/>
      </c>
      <c r="E32" s="6">
        <f>IF(B32="","",SUMIFS(Tourenplan!$H$2:$H$401,Tourenplan!$A$2:$A$401,A32,Tourenplan!$B$2:$B$401,B32))</f>
        <v/>
      </c>
      <c r="F32" s="8">
        <f>IF(B32="","",IFERROR(MAX(IF((Tourenplan!$A$2:$A$401=A32)*(Tourenplan!$B$2:$B$401=B32),Tourenplan!$K$2:$K$401)),""))</f>
        <v/>
      </c>
      <c r="G32" s="6">
        <f>IF(B32="","",COUNTIFS(Tourenplan!$A$2:$A$401,A32,Tourenplan!$B$2:$B$401,B32,Tourenplan!$L$2:$L$401,"NEIN"))</f>
        <v/>
      </c>
      <c r="H32" s="8">
        <f>IF(B32="","",IFERROR(TIMEVALUE(INDEX('Fahrzeuge &amp; Fahrer'!$F$2:$F$51,MATCH(B32,'Fahrzeuge &amp; Fahrer'!$A$2:$A$51,0))),""))</f>
        <v/>
      </c>
      <c r="I32" s="6">
        <f>IF(OR(F32="",H32=""),"",IF(F32&lt;=H32,"ja","NEIN"))</f>
        <v/>
      </c>
    </row>
    <row r="33">
      <c r="A33" s="7" t="n"/>
      <c r="B33" s="6" t="n"/>
      <c r="C33" s="6">
        <f>IF(B33="","",COUNTIFS(Tourenplan!$A$2:$A$401,A33,Tourenplan!$B$2:$B$401,B33))</f>
        <v/>
      </c>
      <c r="D33" s="6">
        <f>IF(B33="","",SUMIFS(Tourenplan!$J$2:$J$401,Tourenplan!$A$2:$A$401,A33,Tourenplan!$B$2:$B$401,B33))</f>
        <v/>
      </c>
      <c r="E33" s="6">
        <f>IF(B33="","",SUMIFS(Tourenplan!$H$2:$H$401,Tourenplan!$A$2:$A$401,A33,Tourenplan!$B$2:$B$401,B33))</f>
        <v/>
      </c>
      <c r="F33" s="8">
        <f>IF(B33="","",IFERROR(MAX(IF((Tourenplan!$A$2:$A$401=A33)*(Tourenplan!$B$2:$B$401=B33),Tourenplan!$K$2:$K$401)),""))</f>
        <v/>
      </c>
      <c r="G33" s="6">
        <f>IF(B33="","",COUNTIFS(Tourenplan!$A$2:$A$401,A33,Tourenplan!$B$2:$B$401,B33,Tourenplan!$L$2:$L$401,"NEIN"))</f>
        <v/>
      </c>
      <c r="H33" s="8">
        <f>IF(B33="","",IFERROR(TIMEVALUE(INDEX('Fahrzeuge &amp; Fahrer'!$F$2:$F$51,MATCH(B33,'Fahrzeuge &amp; Fahrer'!$A$2:$A$51,0))),""))</f>
        <v/>
      </c>
      <c r="I33" s="6">
        <f>IF(OR(F33="",H33=""),"",IF(F33&lt;=H33,"ja","NEIN"))</f>
        <v/>
      </c>
    </row>
    <row r="34">
      <c r="A34" s="7" t="n"/>
      <c r="B34" s="6" t="n"/>
      <c r="C34" s="6">
        <f>IF(B34="","",COUNTIFS(Tourenplan!$A$2:$A$401,A34,Tourenplan!$B$2:$B$401,B34))</f>
        <v/>
      </c>
      <c r="D34" s="6">
        <f>IF(B34="","",SUMIFS(Tourenplan!$J$2:$J$401,Tourenplan!$A$2:$A$401,A34,Tourenplan!$B$2:$B$401,B34))</f>
        <v/>
      </c>
      <c r="E34" s="6">
        <f>IF(B34="","",SUMIFS(Tourenplan!$H$2:$H$401,Tourenplan!$A$2:$A$401,A34,Tourenplan!$B$2:$B$401,B34))</f>
        <v/>
      </c>
      <c r="F34" s="8">
        <f>IF(B34="","",IFERROR(MAX(IF((Tourenplan!$A$2:$A$401=A34)*(Tourenplan!$B$2:$B$401=B34),Tourenplan!$K$2:$K$401)),""))</f>
        <v/>
      </c>
      <c r="G34" s="6">
        <f>IF(B34="","",COUNTIFS(Tourenplan!$A$2:$A$401,A34,Tourenplan!$B$2:$B$401,B34,Tourenplan!$L$2:$L$401,"NEIN"))</f>
        <v/>
      </c>
      <c r="H34" s="8">
        <f>IF(B34="","",IFERROR(TIMEVALUE(INDEX('Fahrzeuge &amp; Fahrer'!$F$2:$F$51,MATCH(B34,'Fahrzeuge &amp; Fahrer'!$A$2:$A$51,0))),""))</f>
        <v/>
      </c>
      <c r="I34" s="6">
        <f>IF(OR(F34="",H34=""),"",IF(F34&lt;=H34,"ja","NEIN"))</f>
        <v/>
      </c>
    </row>
    <row r="35">
      <c r="A35" s="7" t="n"/>
      <c r="B35" s="6" t="n"/>
      <c r="C35" s="6">
        <f>IF(B35="","",COUNTIFS(Tourenplan!$A$2:$A$401,A35,Tourenplan!$B$2:$B$401,B35))</f>
        <v/>
      </c>
      <c r="D35" s="6">
        <f>IF(B35="","",SUMIFS(Tourenplan!$J$2:$J$401,Tourenplan!$A$2:$A$401,A35,Tourenplan!$B$2:$B$401,B35))</f>
        <v/>
      </c>
      <c r="E35" s="6">
        <f>IF(B35="","",SUMIFS(Tourenplan!$H$2:$H$401,Tourenplan!$A$2:$A$401,A35,Tourenplan!$B$2:$B$401,B35))</f>
        <v/>
      </c>
      <c r="F35" s="8">
        <f>IF(B35="","",IFERROR(MAX(IF((Tourenplan!$A$2:$A$401=A35)*(Tourenplan!$B$2:$B$401=B35),Tourenplan!$K$2:$K$401)),""))</f>
        <v/>
      </c>
      <c r="G35" s="6">
        <f>IF(B35="","",COUNTIFS(Tourenplan!$A$2:$A$401,A35,Tourenplan!$B$2:$B$401,B35,Tourenplan!$L$2:$L$401,"NEIN"))</f>
        <v/>
      </c>
      <c r="H35" s="8">
        <f>IF(B35="","",IFERROR(TIMEVALUE(INDEX('Fahrzeuge &amp; Fahrer'!$F$2:$F$51,MATCH(B35,'Fahrzeuge &amp; Fahrer'!$A$2:$A$51,0))),""))</f>
        <v/>
      </c>
      <c r="I35" s="6">
        <f>IF(OR(F35="",H35=""),"",IF(F35&lt;=H35,"ja","NEIN"))</f>
        <v/>
      </c>
    </row>
    <row r="36">
      <c r="A36" s="7" t="n"/>
      <c r="B36" s="6" t="n"/>
      <c r="C36" s="6">
        <f>IF(B36="","",COUNTIFS(Tourenplan!$A$2:$A$401,A36,Tourenplan!$B$2:$B$401,B36))</f>
        <v/>
      </c>
      <c r="D36" s="6">
        <f>IF(B36="","",SUMIFS(Tourenplan!$J$2:$J$401,Tourenplan!$A$2:$A$401,A36,Tourenplan!$B$2:$B$401,B36))</f>
        <v/>
      </c>
      <c r="E36" s="6">
        <f>IF(B36="","",SUMIFS(Tourenplan!$H$2:$H$401,Tourenplan!$A$2:$A$401,A36,Tourenplan!$B$2:$B$401,B36))</f>
        <v/>
      </c>
      <c r="F36" s="8">
        <f>IF(B36="","",IFERROR(MAX(IF((Tourenplan!$A$2:$A$401=A36)*(Tourenplan!$B$2:$B$401=B36),Tourenplan!$K$2:$K$401)),""))</f>
        <v/>
      </c>
      <c r="G36" s="6">
        <f>IF(B36="","",COUNTIFS(Tourenplan!$A$2:$A$401,A36,Tourenplan!$B$2:$B$401,B36,Tourenplan!$L$2:$L$401,"NEIN"))</f>
        <v/>
      </c>
      <c r="H36" s="8">
        <f>IF(B36="","",IFERROR(TIMEVALUE(INDEX('Fahrzeuge &amp; Fahrer'!$F$2:$F$51,MATCH(B36,'Fahrzeuge &amp; Fahrer'!$A$2:$A$51,0))),""))</f>
        <v/>
      </c>
      <c r="I36" s="6">
        <f>IF(OR(F36="",H36=""),"",IF(F36&lt;=H36,"ja","NEIN"))</f>
        <v/>
      </c>
    </row>
    <row r="37">
      <c r="A37" s="7" t="n"/>
      <c r="B37" s="6" t="n"/>
      <c r="C37" s="6">
        <f>IF(B37="","",COUNTIFS(Tourenplan!$A$2:$A$401,A37,Tourenplan!$B$2:$B$401,B37))</f>
        <v/>
      </c>
      <c r="D37" s="6">
        <f>IF(B37="","",SUMIFS(Tourenplan!$J$2:$J$401,Tourenplan!$A$2:$A$401,A37,Tourenplan!$B$2:$B$401,B37))</f>
        <v/>
      </c>
      <c r="E37" s="6">
        <f>IF(B37="","",SUMIFS(Tourenplan!$H$2:$H$401,Tourenplan!$A$2:$A$401,A37,Tourenplan!$B$2:$B$401,B37))</f>
        <v/>
      </c>
      <c r="F37" s="8">
        <f>IF(B37="","",IFERROR(MAX(IF((Tourenplan!$A$2:$A$401=A37)*(Tourenplan!$B$2:$B$401=B37),Tourenplan!$K$2:$K$401)),""))</f>
        <v/>
      </c>
      <c r="G37" s="6">
        <f>IF(B37="","",COUNTIFS(Tourenplan!$A$2:$A$401,A37,Tourenplan!$B$2:$B$401,B37,Tourenplan!$L$2:$L$401,"NEIN"))</f>
        <v/>
      </c>
      <c r="H37" s="8">
        <f>IF(B37="","",IFERROR(TIMEVALUE(INDEX('Fahrzeuge &amp; Fahrer'!$F$2:$F$51,MATCH(B37,'Fahrzeuge &amp; Fahrer'!$A$2:$A$51,0))),""))</f>
        <v/>
      </c>
      <c r="I37" s="6">
        <f>IF(OR(F37="",H37=""),"",IF(F37&lt;=H37,"ja","NEIN"))</f>
        <v/>
      </c>
    </row>
    <row r="38">
      <c r="A38" s="7" t="n"/>
      <c r="B38" s="6" t="n"/>
      <c r="C38" s="6">
        <f>IF(B38="","",COUNTIFS(Tourenplan!$A$2:$A$401,A38,Tourenplan!$B$2:$B$401,B38))</f>
        <v/>
      </c>
      <c r="D38" s="6">
        <f>IF(B38="","",SUMIFS(Tourenplan!$J$2:$J$401,Tourenplan!$A$2:$A$401,A38,Tourenplan!$B$2:$B$401,B38))</f>
        <v/>
      </c>
      <c r="E38" s="6">
        <f>IF(B38="","",SUMIFS(Tourenplan!$H$2:$H$401,Tourenplan!$A$2:$A$401,A38,Tourenplan!$B$2:$B$401,B38))</f>
        <v/>
      </c>
      <c r="F38" s="8">
        <f>IF(B38="","",IFERROR(MAX(IF((Tourenplan!$A$2:$A$401=A38)*(Tourenplan!$B$2:$B$401=B38),Tourenplan!$K$2:$K$401)),""))</f>
        <v/>
      </c>
      <c r="G38" s="6">
        <f>IF(B38="","",COUNTIFS(Tourenplan!$A$2:$A$401,A38,Tourenplan!$B$2:$B$401,B38,Tourenplan!$L$2:$L$401,"NEIN"))</f>
        <v/>
      </c>
      <c r="H38" s="8">
        <f>IF(B38="","",IFERROR(TIMEVALUE(INDEX('Fahrzeuge &amp; Fahrer'!$F$2:$F$51,MATCH(B38,'Fahrzeuge &amp; Fahrer'!$A$2:$A$51,0))),""))</f>
        <v/>
      </c>
      <c r="I38" s="6">
        <f>IF(OR(F38="",H38=""),"",IF(F38&lt;=H38,"ja","NEIN"))</f>
        <v/>
      </c>
    </row>
    <row r="39">
      <c r="A39" s="7" t="n"/>
      <c r="B39" s="6" t="n"/>
      <c r="C39" s="6">
        <f>IF(B39="","",COUNTIFS(Tourenplan!$A$2:$A$401,A39,Tourenplan!$B$2:$B$401,B39))</f>
        <v/>
      </c>
      <c r="D39" s="6">
        <f>IF(B39="","",SUMIFS(Tourenplan!$J$2:$J$401,Tourenplan!$A$2:$A$401,A39,Tourenplan!$B$2:$B$401,B39))</f>
        <v/>
      </c>
      <c r="E39" s="6">
        <f>IF(B39="","",SUMIFS(Tourenplan!$H$2:$H$401,Tourenplan!$A$2:$A$401,A39,Tourenplan!$B$2:$B$401,B39))</f>
        <v/>
      </c>
      <c r="F39" s="8">
        <f>IF(B39="","",IFERROR(MAX(IF((Tourenplan!$A$2:$A$401=A39)*(Tourenplan!$B$2:$B$401=B39),Tourenplan!$K$2:$K$401)),""))</f>
        <v/>
      </c>
      <c r="G39" s="6">
        <f>IF(B39="","",COUNTIFS(Tourenplan!$A$2:$A$401,A39,Tourenplan!$B$2:$B$401,B39,Tourenplan!$L$2:$L$401,"NEIN"))</f>
        <v/>
      </c>
      <c r="H39" s="8">
        <f>IF(B39="","",IFERROR(TIMEVALUE(INDEX('Fahrzeuge &amp; Fahrer'!$F$2:$F$51,MATCH(B39,'Fahrzeuge &amp; Fahrer'!$A$2:$A$51,0))),""))</f>
        <v/>
      </c>
      <c r="I39" s="6">
        <f>IF(OR(F39="",H39=""),"",IF(F39&lt;=H39,"ja","NEIN"))</f>
        <v/>
      </c>
    </row>
    <row r="40">
      <c r="A40" s="7" t="n"/>
      <c r="B40" s="6" t="n"/>
      <c r="C40" s="6">
        <f>IF(B40="","",COUNTIFS(Tourenplan!$A$2:$A$401,A40,Tourenplan!$B$2:$B$401,B40))</f>
        <v/>
      </c>
      <c r="D40" s="6">
        <f>IF(B40="","",SUMIFS(Tourenplan!$J$2:$J$401,Tourenplan!$A$2:$A$401,A40,Tourenplan!$B$2:$B$401,B40))</f>
        <v/>
      </c>
      <c r="E40" s="6">
        <f>IF(B40="","",SUMIFS(Tourenplan!$H$2:$H$401,Tourenplan!$A$2:$A$401,A40,Tourenplan!$B$2:$B$401,B40))</f>
        <v/>
      </c>
      <c r="F40" s="8">
        <f>IF(B40="","",IFERROR(MAX(IF((Tourenplan!$A$2:$A$401=A40)*(Tourenplan!$B$2:$B$401=B40),Tourenplan!$K$2:$K$401)),""))</f>
        <v/>
      </c>
      <c r="G40" s="6">
        <f>IF(B40="","",COUNTIFS(Tourenplan!$A$2:$A$401,A40,Tourenplan!$B$2:$B$401,B40,Tourenplan!$L$2:$L$401,"NEIN"))</f>
        <v/>
      </c>
      <c r="H40" s="8">
        <f>IF(B40="","",IFERROR(TIMEVALUE(INDEX('Fahrzeuge &amp; Fahrer'!$F$2:$F$51,MATCH(B40,'Fahrzeuge &amp; Fahrer'!$A$2:$A$51,0))),""))</f>
        <v/>
      </c>
      <c r="I40" s="6">
        <f>IF(OR(F40="",H40=""),"",IF(F40&lt;=H40,"ja","NEIN"))</f>
        <v/>
      </c>
    </row>
    <row r="41">
      <c r="A41" s="7" t="n"/>
      <c r="B41" s="6" t="n"/>
      <c r="C41" s="6">
        <f>IF(B41="","",COUNTIFS(Tourenplan!$A$2:$A$401,A41,Tourenplan!$B$2:$B$401,B41))</f>
        <v/>
      </c>
      <c r="D41" s="6">
        <f>IF(B41="","",SUMIFS(Tourenplan!$J$2:$J$401,Tourenplan!$A$2:$A$401,A41,Tourenplan!$B$2:$B$401,B41))</f>
        <v/>
      </c>
      <c r="E41" s="6">
        <f>IF(B41="","",SUMIFS(Tourenplan!$H$2:$H$401,Tourenplan!$A$2:$A$401,A41,Tourenplan!$B$2:$B$401,B41))</f>
        <v/>
      </c>
      <c r="F41" s="8">
        <f>IF(B41="","",IFERROR(MAX(IF((Tourenplan!$A$2:$A$401=A41)*(Tourenplan!$B$2:$B$401=B41),Tourenplan!$K$2:$K$401)),""))</f>
        <v/>
      </c>
      <c r="G41" s="6">
        <f>IF(B41="","",COUNTIFS(Tourenplan!$A$2:$A$401,A41,Tourenplan!$B$2:$B$401,B41,Tourenplan!$L$2:$L$401,"NEIN"))</f>
        <v/>
      </c>
      <c r="H41" s="8">
        <f>IF(B41="","",IFERROR(TIMEVALUE(INDEX('Fahrzeuge &amp; Fahrer'!$F$2:$F$51,MATCH(B41,'Fahrzeuge &amp; Fahrer'!$A$2:$A$51,0))),""))</f>
        <v/>
      </c>
      <c r="I41" s="6">
        <f>IF(OR(F41="",H41=""),"",IF(F41&lt;=H41,"ja","NEIN"))</f>
        <v/>
      </c>
    </row>
  </sheetData>
  <conditionalFormatting sqref="A2:I41">
    <cfRule type="expression" priority="1" dxfId="2">
      <formula>OR($I2="NEIN",$G2&gt;0)</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Trailo (trailo.io)</dc:creator>
  <dc:title>Tourenplan-Vorlage</dc:title>
  <dcterms:created xsi:type="dcterms:W3CDTF">2026-09-23T06:59:42Z</dcterms:created>
  <dcterms:modified xsi:type="dcterms:W3CDTF">2026-09-23T06:59:42Z</dcterms:modified>
</cp:coreProperties>
</file>